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/>
  <mc:AlternateContent xmlns:mc="http://schemas.openxmlformats.org/markup-compatibility/2006">
    <mc:Choice Requires="x15">
      <x15ac:absPath xmlns:x15ac="http://schemas.microsoft.com/office/spreadsheetml/2010/11/ac" url="C:\Users\admin\Desktop\2021年秋季教材结算\缴费通知（2020、2021级学生）\"/>
    </mc:Choice>
  </mc:AlternateContent>
  <xr:revisionPtr revIDLastSave="0" documentId="13_ncr:1_{AC725281-66C5-4423-82AD-CCDDBAF8B094}" xr6:coauthVersionLast="47" xr6:coauthVersionMax="47" xr10:uidLastSave="{00000000-0000-0000-0000-000000000000}"/>
  <bookViews>
    <workbookView xWindow="-110" yWindow="-110" windowWidth="19420" windowHeight="10420" activeTab="4" xr2:uid="{00000000-000D-0000-FFFF-FFFF00000000}"/>
  </bookViews>
  <sheets>
    <sheet name="商务学院" sheetId="1" r:id="rId1"/>
    <sheet name="管理学院" sheetId="2" r:id="rId2"/>
    <sheet name="信息学院" sheetId="3" r:id="rId3"/>
    <sheet name="农林学院" sheetId="4" r:id="rId4"/>
    <sheet name="机电学院" sheetId="5" r:id="rId5"/>
    <sheet name="建筑学院 " sheetId="6" r:id="rId6"/>
  </sheets>
  <definedNames>
    <definedName name="_xlnm.Print_Titles" localSheetId="1">管理学院!$2:$2</definedName>
    <definedName name="_xlnm.Print_Titles" localSheetId="4">机电学院!$2:$2</definedName>
    <definedName name="_xlnm.Print_Titles" localSheetId="5">'建筑学院 '!$2:$2</definedName>
    <definedName name="_xlnm.Print_Titles" localSheetId="3">农林学院!$2:$2</definedName>
    <definedName name="_xlnm.Print_Titles" localSheetId="0">商务学院!$2:$2</definedName>
    <definedName name="_xlnm.Print_Titles" localSheetId="2">信息学院!$2:$2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5" l="1"/>
  <c r="F16" i="5"/>
  <c r="F15" i="5"/>
  <c r="G14" i="5"/>
  <c r="F14" i="5"/>
  <c r="F13" i="5"/>
  <c r="F12" i="5"/>
  <c r="F11" i="5"/>
  <c r="F10" i="5"/>
  <c r="F9" i="5"/>
  <c r="F8" i="5"/>
  <c r="G8" i="5" s="1"/>
  <c r="F7" i="5"/>
  <c r="F6" i="5"/>
  <c r="F5" i="5"/>
  <c r="F4" i="5"/>
  <c r="F3" i="5"/>
  <c r="F12" i="6"/>
  <c r="F11" i="6"/>
  <c r="F10" i="6"/>
  <c r="F9" i="6"/>
  <c r="F8" i="6"/>
  <c r="F7" i="6"/>
  <c r="F6" i="6"/>
  <c r="F5" i="6"/>
  <c r="F4" i="6"/>
  <c r="G4" i="6" s="1"/>
  <c r="F3" i="6"/>
  <c r="G3" i="6" s="1"/>
  <c r="F9" i="4"/>
  <c r="F8" i="4"/>
  <c r="F7" i="4"/>
  <c r="F6" i="4"/>
  <c r="F5" i="4"/>
  <c r="F4" i="4"/>
  <c r="F3" i="4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15" i="2"/>
  <c r="F14" i="2"/>
  <c r="F13" i="2"/>
  <c r="F12" i="2"/>
  <c r="F11" i="2"/>
  <c r="F10" i="2"/>
  <c r="F9" i="2"/>
  <c r="F8" i="2"/>
  <c r="F7" i="2"/>
  <c r="F6" i="2"/>
  <c r="F5" i="2"/>
  <c r="F4" i="2"/>
  <c r="F3" i="2"/>
  <c r="F16" i="1"/>
  <c r="F15" i="1"/>
  <c r="F14" i="1"/>
  <c r="F13" i="1"/>
  <c r="F12" i="1"/>
  <c r="G12" i="1" s="1"/>
  <c r="F11" i="1"/>
  <c r="G11" i="1" s="1"/>
  <c r="F10" i="1"/>
  <c r="F9" i="1"/>
  <c r="F8" i="1"/>
  <c r="F7" i="1"/>
  <c r="F6" i="1"/>
  <c r="F5" i="1"/>
  <c r="F4" i="1"/>
  <c r="F3" i="1"/>
</calcChain>
</file>

<file path=xl/sharedStrings.xml><?xml version="1.0" encoding="utf-8"?>
<sst xmlns="http://schemas.openxmlformats.org/spreadsheetml/2006/main" count="204" uniqueCount="126">
  <si>
    <t>班级</t>
  </si>
  <si>
    <t>人数</t>
  </si>
  <si>
    <t>专业</t>
    <phoneticPr fontId="3" type="noConversion"/>
  </si>
  <si>
    <t>学院</t>
    <phoneticPr fontId="3" type="noConversion"/>
  </si>
  <si>
    <t>电子商务</t>
    <phoneticPr fontId="3" type="noConversion"/>
  </si>
  <si>
    <t>市场营销</t>
    <phoneticPr fontId="3" type="noConversion"/>
  </si>
  <si>
    <t>会计</t>
    <phoneticPr fontId="3" type="noConversion"/>
  </si>
  <si>
    <t>物流管理</t>
    <phoneticPr fontId="3" type="noConversion"/>
  </si>
  <si>
    <t>园艺技术</t>
    <phoneticPr fontId="3" type="noConversion"/>
  </si>
  <si>
    <t>园林技术</t>
    <phoneticPr fontId="3" type="noConversion"/>
  </si>
  <si>
    <t>服装设计与工艺</t>
    <phoneticPr fontId="3" type="noConversion"/>
  </si>
  <si>
    <t>服装与服饰设计</t>
    <phoneticPr fontId="3" type="noConversion"/>
  </si>
  <si>
    <t>环境工程</t>
    <phoneticPr fontId="3" type="noConversion"/>
  </si>
  <si>
    <t>植物保护与检疫技术</t>
    <phoneticPr fontId="3" type="noConversion"/>
  </si>
  <si>
    <t>现代商务学院</t>
    <phoneticPr fontId="3" type="noConversion"/>
  </si>
  <si>
    <t>农林与服装学院</t>
    <phoneticPr fontId="3" type="noConversion"/>
  </si>
  <si>
    <t>建筑工程学院</t>
    <phoneticPr fontId="3" type="noConversion"/>
  </si>
  <si>
    <t>工程造价</t>
    <phoneticPr fontId="3" type="noConversion"/>
  </si>
  <si>
    <t>建筑工程技术</t>
    <phoneticPr fontId="3" type="noConversion"/>
  </si>
  <si>
    <t>市政工程技术</t>
    <phoneticPr fontId="3" type="noConversion"/>
  </si>
  <si>
    <t>建筑装饰工程技术</t>
    <phoneticPr fontId="3" type="noConversion"/>
  </si>
  <si>
    <t>机电工程学院</t>
    <phoneticPr fontId="3" type="noConversion"/>
  </si>
  <si>
    <t>工业机器人技术</t>
    <phoneticPr fontId="3" type="noConversion"/>
  </si>
  <si>
    <t>模具设计与制造</t>
    <phoneticPr fontId="3" type="noConversion"/>
  </si>
  <si>
    <t>数控技术</t>
    <phoneticPr fontId="3" type="noConversion"/>
  </si>
  <si>
    <t>新能源汽车技术</t>
    <phoneticPr fontId="3" type="noConversion"/>
  </si>
  <si>
    <t>汽车制造与装配技术</t>
    <phoneticPr fontId="3" type="noConversion"/>
  </si>
  <si>
    <t>汽车检测与维修技术</t>
    <phoneticPr fontId="3" type="noConversion"/>
  </si>
  <si>
    <t>机电一体化技术</t>
  </si>
  <si>
    <t>应用电子技术</t>
    <phoneticPr fontId="7" type="noConversion"/>
  </si>
  <si>
    <t>物联网应用技术</t>
  </si>
  <si>
    <t>计算机应用技术</t>
    <phoneticPr fontId="9" type="noConversion"/>
  </si>
  <si>
    <t>计算机应用技术（大数据）</t>
    <phoneticPr fontId="9" type="noConversion"/>
  </si>
  <si>
    <t>数字媒体艺术设计</t>
  </si>
  <si>
    <t>动漫制作技术</t>
  </si>
  <si>
    <t>信息技术学院</t>
    <phoneticPr fontId="3" type="noConversion"/>
  </si>
  <si>
    <t>旅游管理</t>
  </si>
  <si>
    <t>幼儿发展与健康管理</t>
    <phoneticPr fontId="3" type="noConversion"/>
  </si>
  <si>
    <t>管理服务学院</t>
    <phoneticPr fontId="3" type="noConversion"/>
  </si>
  <si>
    <t>码洋/
（元）</t>
    <phoneticPr fontId="3" type="noConversion"/>
  </si>
  <si>
    <t>实洋/人
（元）</t>
    <phoneticPr fontId="3" type="noConversion"/>
  </si>
  <si>
    <t>收款总额
（元）</t>
    <phoneticPr fontId="3" type="noConversion"/>
  </si>
  <si>
    <t>安庆职业技术学院2021-2022学年第一学期2020级学生教材费明细表</t>
    <phoneticPr fontId="3" type="noConversion"/>
  </si>
  <si>
    <t>工商企业管理</t>
    <phoneticPr fontId="3" type="noConversion"/>
  </si>
  <si>
    <t>2020级工商1</t>
    <phoneticPr fontId="3" type="noConversion"/>
  </si>
  <si>
    <t>2020级会计1</t>
    <phoneticPr fontId="3" type="noConversion"/>
  </si>
  <si>
    <t>2020级会计2</t>
    <phoneticPr fontId="3" type="noConversion"/>
  </si>
  <si>
    <t>2020级会计3</t>
    <phoneticPr fontId="3" type="noConversion"/>
  </si>
  <si>
    <t>2020级会计4</t>
    <phoneticPr fontId="3" type="noConversion"/>
  </si>
  <si>
    <t>2020级会计5</t>
    <phoneticPr fontId="3" type="noConversion"/>
  </si>
  <si>
    <t>2020级营销1</t>
    <phoneticPr fontId="3" type="noConversion"/>
  </si>
  <si>
    <t>2020级营销2</t>
    <phoneticPr fontId="3" type="noConversion"/>
  </si>
  <si>
    <t>2020级物流1</t>
    <phoneticPr fontId="3" type="noConversion"/>
  </si>
  <si>
    <t>2020级物流2</t>
    <phoneticPr fontId="3" type="noConversion"/>
  </si>
  <si>
    <t>2020级电商1</t>
    <phoneticPr fontId="3" type="noConversion"/>
  </si>
  <si>
    <t>2020级电商2</t>
    <phoneticPr fontId="3" type="noConversion"/>
  </si>
  <si>
    <t>2020级电商3</t>
    <phoneticPr fontId="3" type="noConversion"/>
  </si>
  <si>
    <t>2020级电商4</t>
    <phoneticPr fontId="3" type="noConversion"/>
  </si>
  <si>
    <t>旅游酒店</t>
    <phoneticPr fontId="3" type="noConversion"/>
  </si>
  <si>
    <t>酒店管理</t>
    <phoneticPr fontId="3" type="noConversion"/>
  </si>
  <si>
    <t>老年服务与健康管理</t>
    <phoneticPr fontId="3" type="noConversion"/>
  </si>
  <si>
    <t>2020级老服班</t>
    <phoneticPr fontId="3" type="noConversion"/>
  </si>
  <si>
    <t>2020级旅管班</t>
    <phoneticPr fontId="3" type="noConversion"/>
  </si>
  <si>
    <t>2020级酒管1</t>
    <phoneticPr fontId="3" type="noConversion"/>
  </si>
  <si>
    <t>2020级酒管2</t>
    <phoneticPr fontId="3" type="noConversion"/>
  </si>
  <si>
    <t>2020级幼儿1</t>
    <phoneticPr fontId="3" type="noConversion"/>
  </si>
  <si>
    <t>2020级幼儿2</t>
    <phoneticPr fontId="3" type="noConversion"/>
  </si>
  <si>
    <t>2020级幼儿3</t>
    <phoneticPr fontId="3" type="noConversion"/>
  </si>
  <si>
    <t>2020级幼儿4</t>
    <phoneticPr fontId="3" type="noConversion"/>
  </si>
  <si>
    <t>2020级幼儿5</t>
    <phoneticPr fontId="3" type="noConversion"/>
  </si>
  <si>
    <t>2020级幼儿6</t>
    <phoneticPr fontId="3" type="noConversion"/>
  </si>
  <si>
    <t>2020级幼儿7</t>
    <phoneticPr fontId="3" type="noConversion"/>
  </si>
  <si>
    <t>2020级幼儿8</t>
    <phoneticPr fontId="3" type="noConversion"/>
  </si>
  <si>
    <t>2020级幼儿9</t>
    <phoneticPr fontId="3" type="noConversion"/>
  </si>
  <si>
    <t>计算机应用技术（大数据校企）</t>
    <phoneticPr fontId="9" type="noConversion"/>
  </si>
  <si>
    <t>2020级网络技术1</t>
    <phoneticPr fontId="3" type="noConversion"/>
  </si>
  <si>
    <t>2020级网络技术2</t>
    <phoneticPr fontId="3" type="noConversion"/>
  </si>
  <si>
    <t>2020级网络技术3</t>
    <phoneticPr fontId="3" type="noConversion"/>
  </si>
  <si>
    <t>计算机网络技术</t>
    <phoneticPr fontId="9" type="noConversion"/>
  </si>
  <si>
    <t>2020级应用电子</t>
    <phoneticPr fontId="3" type="noConversion"/>
  </si>
  <si>
    <t>2020级数媒1</t>
    <phoneticPr fontId="3" type="noConversion"/>
  </si>
  <si>
    <t>2020级数媒2</t>
  </si>
  <si>
    <t>2020级数媒3</t>
  </si>
  <si>
    <t>2020级计算机应用大数据1</t>
    <phoneticPr fontId="3" type="noConversion"/>
  </si>
  <si>
    <t>2020级计算机应用大数据2</t>
    <phoneticPr fontId="3" type="noConversion"/>
  </si>
  <si>
    <t>2020级计算机应用大数据校企合作班</t>
    <phoneticPr fontId="3" type="noConversion"/>
  </si>
  <si>
    <t>2020级动漫1</t>
    <phoneticPr fontId="3" type="noConversion"/>
  </si>
  <si>
    <t>2020级动漫2</t>
  </si>
  <si>
    <t>2020级物联网班</t>
    <phoneticPr fontId="3" type="noConversion"/>
  </si>
  <si>
    <t>2020级计算机应用技术1</t>
    <phoneticPr fontId="3" type="noConversion"/>
  </si>
  <si>
    <t>2020级计算机应用技术2</t>
  </si>
  <si>
    <t>2020级计算机应用技术3</t>
  </si>
  <si>
    <t>食品质量与安全</t>
    <phoneticPr fontId="3" type="noConversion"/>
  </si>
  <si>
    <t>2020级食品班</t>
    <phoneticPr fontId="3" type="noConversion"/>
  </si>
  <si>
    <t>2020级园艺班</t>
    <phoneticPr fontId="3" type="noConversion"/>
  </si>
  <si>
    <t>2020级园林班</t>
    <phoneticPr fontId="3" type="noConversion"/>
  </si>
  <si>
    <t>2020级环境班</t>
    <phoneticPr fontId="3" type="noConversion"/>
  </si>
  <si>
    <t>2020级植保班</t>
    <phoneticPr fontId="3" type="noConversion"/>
  </si>
  <si>
    <t>2020级服工班</t>
    <phoneticPr fontId="3" type="noConversion"/>
  </si>
  <si>
    <t>2020级服饰班</t>
    <phoneticPr fontId="3" type="noConversion"/>
  </si>
  <si>
    <t>2020级市政</t>
    <phoneticPr fontId="3" type="noConversion"/>
  </si>
  <si>
    <t>2020级建筑装饰1</t>
    <phoneticPr fontId="3" type="noConversion"/>
  </si>
  <si>
    <t>2020级建筑装饰2</t>
    <phoneticPr fontId="3" type="noConversion"/>
  </si>
  <si>
    <t>2020级造价1</t>
    <phoneticPr fontId="3" type="noConversion"/>
  </si>
  <si>
    <t>2020级造价2</t>
  </si>
  <si>
    <t>2020级造价3</t>
  </si>
  <si>
    <t>2020级建工1</t>
    <phoneticPr fontId="3" type="noConversion"/>
  </si>
  <si>
    <t>2020级建工2</t>
  </si>
  <si>
    <t>2020级建工3</t>
  </si>
  <si>
    <t>2020级建工4</t>
  </si>
  <si>
    <r>
      <t>2</t>
    </r>
    <r>
      <rPr>
        <sz val="11"/>
        <color theme="1"/>
        <rFont val="宋体"/>
        <family val="3"/>
        <charset val="134"/>
        <scheme val="minor"/>
      </rPr>
      <t>020级</t>
    </r>
    <r>
      <rPr>
        <sz val="11"/>
        <color theme="1"/>
        <rFont val="宋体"/>
        <family val="3"/>
        <charset val="134"/>
        <scheme val="minor"/>
      </rPr>
      <t>机器人</t>
    </r>
    <phoneticPr fontId="11" type="noConversion"/>
  </si>
  <si>
    <t>2020级机电一体化1</t>
    <phoneticPr fontId="11" type="noConversion"/>
  </si>
  <si>
    <t>2020级机电一体化2</t>
    <phoneticPr fontId="11" type="noConversion"/>
  </si>
  <si>
    <t>2020级机电一体化3</t>
    <phoneticPr fontId="11" type="noConversion"/>
  </si>
  <si>
    <t>2020级机电一体化4</t>
    <phoneticPr fontId="11" type="noConversion"/>
  </si>
  <si>
    <t>2020级模具</t>
    <phoneticPr fontId="11" type="noConversion"/>
  </si>
  <si>
    <t>2020级汽配</t>
    <phoneticPr fontId="11" type="noConversion"/>
  </si>
  <si>
    <t>2020级汽修1</t>
    <phoneticPr fontId="11" type="noConversion"/>
  </si>
  <si>
    <t>2020级汽修2</t>
    <phoneticPr fontId="11" type="noConversion"/>
  </si>
  <si>
    <t>2020级新能源1</t>
    <phoneticPr fontId="11" type="noConversion"/>
  </si>
  <si>
    <t>2020级新能源2</t>
    <phoneticPr fontId="11" type="noConversion"/>
  </si>
  <si>
    <t>2020级城轨1</t>
    <phoneticPr fontId="11" type="noConversion"/>
  </si>
  <si>
    <t>2020级城轨3</t>
  </si>
  <si>
    <t>2020级城轨2</t>
  </si>
  <si>
    <t>2020级数控</t>
    <phoneticPr fontId="11" type="noConversion"/>
  </si>
  <si>
    <t>城市轨道交通运营管理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</si>
</sst>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宋体"/>
      <charset val="134"/>
      <scheme val="minor"/>
    </font>
    <font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6"/>
  <sheetViews>
    <sheetView workbookViewId="0">
      <selection activeCell="A3" sqref="A3:A16"/>
    </sheetView>
  </sheetViews>
  <sheetFormatPr defaultColWidth="12.36328125" defaultRowHeight="21" customHeight="1" x14ac:dyDescent="0.25"/>
  <cols>
    <col min="1" max="1" width="16.36328125" style="3" customWidth="1"/>
    <col min="2" max="2" width="24.81640625" style="3" customWidth="1"/>
    <col min="3" max="3" width="18.26953125" style="2" customWidth="1"/>
    <col min="4" max="4" width="6.54296875" style="2" customWidth="1"/>
    <col min="5" max="6" width="10.36328125" style="2" customWidth="1"/>
    <col min="7" max="7" width="11.7265625" style="2" customWidth="1"/>
    <col min="8" max="16382" width="12.36328125" style="2" customWidth="1"/>
    <col min="16383" max="16384" width="12.36328125" style="4"/>
  </cols>
  <sheetData>
    <row r="1" spans="1:16384" s="1" customFormat="1" ht="32" customHeight="1" x14ac:dyDescent="0.25">
      <c r="A1" s="26" t="s">
        <v>42</v>
      </c>
      <c r="B1" s="26"/>
      <c r="C1" s="26"/>
      <c r="D1" s="26"/>
      <c r="E1" s="26"/>
      <c r="F1" s="26"/>
      <c r="G1" s="2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2" customFormat="1" ht="32.5" customHeight="1" x14ac:dyDescent="0.25">
      <c r="A2" s="7" t="s">
        <v>3</v>
      </c>
      <c r="B2" s="7" t="s">
        <v>2</v>
      </c>
      <c r="C2" s="7" t="s">
        <v>0</v>
      </c>
      <c r="D2" s="7" t="s">
        <v>1</v>
      </c>
      <c r="E2" s="15" t="s">
        <v>39</v>
      </c>
      <c r="F2" s="16" t="s">
        <v>40</v>
      </c>
      <c r="G2" s="16" t="s">
        <v>41</v>
      </c>
      <c r="XFC2" s="13"/>
      <c r="XFD2" s="13"/>
    </row>
    <row r="3" spans="1:16384" s="8" customFormat="1" ht="23" customHeight="1" x14ac:dyDescent="0.25">
      <c r="A3" s="27" t="s">
        <v>14</v>
      </c>
      <c r="B3" s="8" t="s">
        <v>43</v>
      </c>
      <c r="C3" s="20" t="s">
        <v>44</v>
      </c>
      <c r="D3" s="20">
        <v>13</v>
      </c>
      <c r="E3" s="20">
        <v>236.8</v>
      </c>
      <c r="F3" s="20">
        <f t="shared" ref="F3:F16" si="0">E3*0.79</f>
        <v>187.07200000000003</v>
      </c>
      <c r="G3" s="20">
        <v>2431.9</v>
      </c>
      <c r="XFC3" s="9"/>
      <c r="XFD3" s="9"/>
    </row>
    <row r="4" spans="1:16384" s="8" customFormat="1" ht="23" customHeight="1" x14ac:dyDescent="0.25">
      <c r="A4" s="27"/>
      <c r="B4" s="18" t="s">
        <v>6</v>
      </c>
      <c r="C4" s="20" t="s">
        <v>45</v>
      </c>
      <c r="D4" s="20">
        <v>39</v>
      </c>
      <c r="E4" s="20">
        <v>367.8</v>
      </c>
      <c r="F4" s="20">
        <f t="shared" si="0"/>
        <v>290.56200000000001</v>
      </c>
      <c r="G4" s="20">
        <v>11331.9</v>
      </c>
      <c r="XFC4" s="9"/>
      <c r="XFD4" s="9"/>
    </row>
    <row r="5" spans="1:16384" s="8" customFormat="1" ht="23" customHeight="1" x14ac:dyDescent="0.25">
      <c r="A5" s="27"/>
      <c r="B5" s="18" t="s">
        <v>6</v>
      </c>
      <c r="C5" s="20" t="s">
        <v>46</v>
      </c>
      <c r="D5" s="20">
        <v>42</v>
      </c>
      <c r="E5" s="20">
        <v>367.8</v>
      </c>
      <c r="F5" s="20">
        <f t="shared" si="0"/>
        <v>290.56200000000001</v>
      </c>
      <c r="G5" s="20">
        <v>12203.6</v>
      </c>
      <c r="XFC5" s="9"/>
      <c r="XFD5" s="9"/>
    </row>
    <row r="6" spans="1:16384" s="8" customFormat="1" ht="23" customHeight="1" x14ac:dyDescent="0.25">
      <c r="A6" s="27"/>
      <c r="B6" s="18" t="s">
        <v>6</v>
      </c>
      <c r="C6" s="20" t="s">
        <v>47</v>
      </c>
      <c r="D6" s="20">
        <v>40</v>
      </c>
      <c r="E6" s="20">
        <v>367.8</v>
      </c>
      <c r="F6" s="20">
        <f t="shared" si="0"/>
        <v>290.56200000000001</v>
      </c>
      <c r="G6" s="20">
        <v>11622.5</v>
      </c>
      <c r="XFC6" s="9"/>
      <c r="XFD6" s="9"/>
    </row>
    <row r="7" spans="1:16384" s="8" customFormat="1" ht="23" customHeight="1" x14ac:dyDescent="0.25">
      <c r="A7" s="27"/>
      <c r="B7" s="18" t="s">
        <v>6</v>
      </c>
      <c r="C7" s="20" t="s">
        <v>48</v>
      </c>
      <c r="D7" s="20">
        <v>40</v>
      </c>
      <c r="E7" s="20">
        <v>367.8</v>
      </c>
      <c r="F7" s="20">
        <f t="shared" si="0"/>
        <v>290.56200000000001</v>
      </c>
      <c r="G7" s="20">
        <v>11622.5</v>
      </c>
      <c r="XFC7" s="9"/>
      <c r="XFD7" s="9"/>
    </row>
    <row r="8" spans="1:16384" s="8" customFormat="1" ht="23" customHeight="1" x14ac:dyDescent="0.25">
      <c r="A8" s="27"/>
      <c r="B8" s="18" t="s">
        <v>6</v>
      </c>
      <c r="C8" s="20" t="s">
        <v>49</v>
      </c>
      <c r="D8" s="20">
        <v>40</v>
      </c>
      <c r="E8" s="20">
        <v>367.8</v>
      </c>
      <c r="F8" s="20">
        <f t="shared" si="0"/>
        <v>290.56200000000001</v>
      </c>
      <c r="G8" s="20">
        <v>11622.5</v>
      </c>
      <c r="XFC8" s="9"/>
      <c r="XFD8" s="9"/>
    </row>
    <row r="9" spans="1:16384" s="8" customFormat="1" ht="23" customHeight="1" x14ac:dyDescent="0.25">
      <c r="A9" s="27"/>
      <c r="B9" s="18" t="s">
        <v>5</v>
      </c>
      <c r="C9" s="20" t="s">
        <v>50</v>
      </c>
      <c r="D9" s="20">
        <v>36</v>
      </c>
      <c r="E9" s="20">
        <v>211.8</v>
      </c>
      <c r="F9" s="20">
        <f t="shared" si="0"/>
        <v>167.322</v>
      </c>
      <c r="G9" s="20">
        <v>6023.6</v>
      </c>
      <c r="XFC9" s="9"/>
      <c r="XFD9" s="9"/>
    </row>
    <row r="10" spans="1:16384" s="8" customFormat="1" ht="23" customHeight="1" x14ac:dyDescent="0.25">
      <c r="A10" s="27"/>
      <c r="B10" s="18" t="s">
        <v>5</v>
      </c>
      <c r="C10" s="20" t="s">
        <v>51</v>
      </c>
      <c r="D10" s="20">
        <v>22</v>
      </c>
      <c r="E10" s="20">
        <v>211.8</v>
      </c>
      <c r="F10" s="20">
        <f t="shared" si="0"/>
        <v>167.322</v>
      </c>
      <c r="G10" s="20">
        <v>3681.1</v>
      </c>
      <c r="XFC10" s="9"/>
      <c r="XFD10" s="9"/>
    </row>
    <row r="11" spans="1:16384" s="8" customFormat="1" ht="23" customHeight="1" x14ac:dyDescent="0.25">
      <c r="A11" s="27"/>
      <c r="B11" s="18" t="s">
        <v>7</v>
      </c>
      <c r="C11" s="20" t="s">
        <v>52</v>
      </c>
      <c r="D11" s="20">
        <v>29</v>
      </c>
      <c r="E11" s="20">
        <v>280</v>
      </c>
      <c r="F11" s="20">
        <f t="shared" si="0"/>
        <v>221.20000000000002</v>
      </c>
      <c r="G11" s="20">
        <f>F11*D11</f>
        <v>6414.8</v>
      </c>
      <c r="XFC11" s="9"/>
      <c r="XFD11" s="9"/>
    </row>
    <row r="12" spans="1:16384" s="8" customFormat="1" ht="23" customHeight="1" x14ac:dyDescent="0.25">
      <c r="A12" s="27"/>
      <c r="B12" s="18" t="s">
        <v>7</v>
      </c>
      <c r="C12" s="20" t="s">
        <v>53</v>
      </c>
      <c r="D12" s="20">
        <v>28</v>
      </c>
      <c r="E12" s="20">
        <v>280</v>
      </c>
      <c r="F12" s="20">
        <f t="shared" si="0"/>
        <v>221.20000000000002</v>
      </c>
      <c r="G12" s="20">
        <f>F12*D12</f>
        <v>6193.6</v>
      </c>
      <c r="XFC12" s="9"/>
      <c r="XFD12" s="9"/>
    </row>
    <row r="13" spans="1:16384" s="8" customFormat="1" ht="23" customHeight="1" x14ac:dyDescent="0.25">
      <c r="A13" s="27"/>
      <c r="B13" s="10" t="s">
        <v>4</v>
      </c>
      <c r="C13" s="20" t="s">
        <v>54</v>
      </c>
      <c r="D13" s="20">
        <v>37</v>
      </c>
      <c r="E13" s="20">
        <v>412.2</v>
      </c>
      <c r="F13" s="20">
        <f t="shared" si="0"/>
        <v>325.63800000000003</v>
      </c>
      <c r="G13" s="20">
        <v>12048.6</v>
      </c>
      <c r="XFC13" s="9"/>
      <c r="XFD13" s="9"/>
    </row>
    <row r="14" spans="1:16384" customFormat="1" ht="21" customHeight="1" x14ac:dyDescent="0.25">
      <c r="A14" s="27"/>
      <c r="B14" s="10" t="s">
        <v>4</v>
      </c>
      <c r="C14" s="20" t="s">
        <v>55</v>
      </c>
      <c r="D14" s="20">
        <v>39</v>
      </c>
      <c r="E14" s="20">
        <v>412.2</v>
      </c>
      <c r="F14" s="20">
        <f t="shared" si="0"/>
        <v>325.63800000000003</v>
      </c>
      <c r="G14" s="20">
        <v>12699.9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4"/>
      <c r="XFD14" s="4"/>
    </row>
    <row r="15" spans="1:16384" customFormat="1" ht="21" customHeight="1" x14ac:dyDescent="0.25">
      <c r="A15" s="27"/>
      <c r="B15" s="10" t="s">
        <v>4</v>
      </c>
      <c r="C15" s="20" t="s">
        <v>56</v>
      </c>
      <c r="D15" s="20">
        <v>40</v>
      </c>
      <c r="E15" s="20">
        <v>412.2</v>
      </c>
      <c r="F15" s="20">
        <f t="shared" si="0"/>
        <v>325.63800000000003</v>
      </c>
      <c r="G15" s="20">
        <v>13025.5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4"/>
      <c r="XFD15" s="4"/>
    </row>
    <row r="16" spans="1:16384" customFormat="1" ht="21" customHeight="1" x14ac:dyDescent="0.25">
      <c r="A16" s="27"/>
      <c r="B16" s="11" t="s">
        <v>5</v>
      </c>
      <c r="C16" s="20" t="s">
        <v>57</v>
      </c>
      <c r="D16" s="20">
        <v>37</v>
      </c>
      <c r="E16" s="20">
        <v>412.2</v>
      </c>
      <c r="F16" s="20">
        <f t="shared" si="0"/>
        <v>325.63800000000003</v>
      </c>
      <c r="G16" s="20">
        <v>12048.6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4"/>
      <c r="XFD16" s="4"/>
    </row>
  </sheetData>
  <mergeCells count="2">
    <mergeCell ref="A1:G1"/>
    <mergeCell ref="A3:A16"/>
  </mergeCells>
  <phoneticPr fontId="3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8A9C0-2F79-4BEB-B1AB-003878BF8477}">
  <dimension ref="A1:XFD32"/>
  <sheetViews>
    <sheetView topLeftCell="A8" workbookViewId="0">
      <selection activeCell="B17" sqref="B17"/>
    </sheetView>
  </sheetViews>
  <sheetFormatPr defaultColWidth="12.36328125" defaultRowHeight="21" customHeight="1" x14ac:dyDescent="0.25"/>
  <cols>
    <col min="1" max="1" width="16.36328125" style="3" customWidth="1"/>
    <col min="2" max="2" width="24.81640625" style="3" customWidth="1"/>
    <col min="3" max="3" width="18.26953125" style="2" customWidth="1"/>
    <col min="4" max="4" width="6.54296875" style="2" customWidth="1"/>
    <col min="5" max="6" width="10.36328125" style="2" customWidth="1"/>
    <col min="7" max="7" width="11.7265625" style="2" customWidth="1"/>
    <col min="8" max="16382" width="12.36328125" style="2" customWidth="1"/>
    <col min="16383" max="16384" width="12.36328125" style="4"/>
  </cols>
  <sheetData>
    <row r="1" spans="1:16384" s="1" customFormat="1" ht="32" customHeight="1" x14ac:dyDescent="0.25">
      <c r="A1" s="26" t="s">
        <v>42</v>
      </c>
      <c r="B1" s="26"/>
      <c r="C1" s="26"/>
      <c r="D1" s="26"/>
      <c r="E1" s="26"/>
      <c r="F1" s="26"/>
      <c r="G1" s="2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2" customFormat="1" ht="32.5" customHeight="1" x14ac:dyDescent="0.25">
      <c r="A2" s="7" t="s">
        <v>3</v>
      </c>
      <c r="B2" s="7" t="s">
        <v>2</v>
      </c>
      <c r="C2" s="7" t="s">
        <v>0</v>
      </c>
      <c r="D2" s="7" t="s">
        <v>1</v>
      </c>
      <c r="E2" s="15" t="s">
        <v>39</v>
      </c>
      <c r="F2" s="16" t="s">
        <v>40</v>
      </c>
      <c r="G2" s="16" t="s">
        <v>41</v>
      </c>
      <c r="XFC2" s="13"/>
      <c r="XFD2" s="13"/>
    </row>
    <row r="3" spans="1:16384" s="8" customFormat="1" ht="28.5" customHeight="1" x14ac:dyDescent="0.25">
      <c r="A3" s="27" t="s">
        <v>38</v>
      </c>
      <c r="B3" s="8" t="s">
        <v>60</v>
      </c>
      <c r="C3" s="20" t="s">
        <v>61</v>
      </c>
      <c r="D3" s="20">
        <v>7</v>
      </c>
      <c r="E3" s="20">
        <v>251.8</v>
      </c>
      <c r="F3" s="20">
        <f t="shared" ref="F3:F15" si="0">E3*0.79</f>
        <v>198.92200000000003</v>
      </c>
      <c r="G3" s="20">
        <v>1392.5</v>
      </c>
      <c r="XFC3" s="9"/>
      <c r="XFD3" s="9"/>
    </row>
    <row r="4" spans="1:16384" s="8" customFormat="1" ht="28.5" customHeight="1" x14ac:dyDescent="0.25">
      <c r="A4" s="28"/>
      <c r="B4" s="14" t="s">
        <v>36</v>
      </c>
      <c r="C4" s="20" t="s">
        <v>62</v>
      </c>
      <c r="D4" s="20">
        <v>40</v>
      </c>
      <c r="E4" s="20">
        <v>290.39999999999998</v>
      </c>
      <c r="F4" s="20">
        <f t="shared" si="0"/>
        <v>229.416</v>
      </c>
      <c r="G4" s="20">
        <v>9176.6</v>
      </c>
      <c r="XFC4" s="9"/>
      <c r="XFD4" s="9"/>
    </row>
    <row r="5" spans="1:16384" s="8" customFormat="1" ht="28.5" customHeight="1" x14ac:dyDescent="0.25">
      <c r="A5" s="28"/>
      <c r="B5" s="14" t="s">
        <v>58</v>
      </c>
      <c r="C5" s="20" t="s">
        <v>63</v>
      </c>
      <c r="D5" s="20">
        <v>35</v>
      </c>
      <c r="E5" s="20">
        <v>323.39999999999998</v>
      </c>
      <c r="F5" s="20">
        <f t="shared" si="0"/>
        <v>255.48599999999999</v>
      </c>
      <c r="G5" s="20">
        <v>8942</v>
      </c>
      <c r="XFC5" s="9"/>
      <c r="XFD5" s="9"/>
    </row>
    <row r="6" spans="1:16384" s="8" customFormat="1" ht="28.5" customHeight="1" x14ac:dyDescent="0.25">
      <c r="A6" s="28"/>
      <c r="B6" s="14" t="s">
        <v>59</v>
      </c>
      <c r="C6" s="20" t="s">
        <v>64</v>
      </c>
      <c r="D6" s="20">
        <v>36</v>
      </c>
      <c r="E6" s="20">
        <v>323.39999999999998</v>
      </c>
      <c r="F6" s="20">
        <f t="shared" si="0"/>
        <v>255.48599999999999</v>
      </c>
      <c r="G6" s="20">
        <v>9197.5</v>
      </c>
      <c r="XFC6" s="9"/>
      <c r="XFD6" s="9"/>
    </row>
    <row r="7" spans="1:16384" s="8" customFormat="1" ht="28.5" customHeight="1" x14ac:dyDescent="0.25">
      <c r="A7" s="28"/>
      <c r="B7" s="18" t="s">
        <v>37</v>
      </c>
      <c r="C7" s="20" t="s">
        <v>65</v>
      </c>
      <c r="D7" s="20">
        <v>38</v>
      </c>
      <c r="E7" s="20">
        <v>382.2</v>
      </c>
      <c r="F7" s="20">
        <f t="shared" si="0"/>
        <v>301.93799999999999</v>
      </c>
      <c r="G7" s="20">
        <v>11473.6</v>
      </c>
      <c r="XFC7" s="9"/>
      <c r="XFD7" s="9"/>
    </row>
    <row r="8" spans="1:16384" s="8" customFormat="1" ht="28.5" customHeight="1" x14ac:dyDescent="0.25">
      <c r="A8" s="28"/>
      <c r="B8" s="18" t="s">
        <v>37</v>
      </c>
      <c r="C8" s="20" t="s">
        <v>66</v>
      </c>
      <c r="D8" s="20">
        <v>37</v>
      </c>
      <c r="E8" s="20">
        <v>382.2</v>
      </c>
      <c r="F8" s="20">
        <f t="shared" si="0"/>
        <v>301.93799999999999</v>
      </c>
      <c r="G8" s="20">
        <v>11171.7</v>
      </c>
      <c r="XFC8" s="9"/>
      <c r="XFD8" s="9"/>
    </row>
    <row r="9" spans="1:16384" s="8" customFormat="1" ht="28.5" customHeight="1" x14ac:dyDescent="0.25">
      <c r="A9" s="28"/>
      <c r="B9" s="18" t="s">
        <v>37</v>
      </c>
      <c r="C9" s="20" t="s">
        <v>67</v>
      </c>
      <c r="D9" s="20">
        <v>39</v>
      </c>
      <c r="E9" s="20">
        <v>382.2</v>
      </c>
      <c r="F9" s="20">
        <f t="shared" si="0"/>
        <v>301.93799999999999</v>
      </c>
      <c r="G9" s="20">
        <v>11775.6</v>
      </c>
      <c r="XFC9" s="9"/>
      <c r="XFD9" s="9"/>
    </row>
    <row r="10" spans="1:16384" s="8" customFormat="1" ht="28.5" customHeight="1" x14ac:dyDescent="0.25">
      <c r="A10" s="28"/>
      <c r="B10" s="18" t="s">
        <v>37</v>
      </c>
      <c r="C10" s="20" t="s">
        <v>68</v>
      </c>
      <c r="D10" s="20">
        <v>36</v>
      </c>
      <c r="E10" s="20">
        <v>382.2</v>
      </c>
      <c r="F10" s="20">
        <f t="shared" si="0"/>
        <v>301.93799999999999</v>
      </c>
      <c r="G10" s="20">
        <v>10869.8</v>
      </c>
      <c r="XFC10" s="9"/>
      <c r="XFD10" s="9"/>
    </row>
    <row r="11" spans="1:16384" s="8" customFormat="1" ht="28.5" customHeight="1" x14ac:dyDescent="0.25">
      <c r="A11" s="28"/>
      <c r="B11" s="18" t="s">
        <v>37</v>
      </c>
      <c r="C11" s="20" t="s">
        <v>69</v>
      </c>
      <c r="D11" s="20">
        <v>36</v>
      </c>
      <c r="E11" s="20">
        <v>382.2</v>
      </c>
      <c r="F11" s="20">
        <f t="shared" si="0"/>
        <v>301.93799999999999</v>
      </c>
      <c r="G11" s="20">
        <v>10869.8</v>
      </c>
      <c r="XFC11" s="9"/>
      <c r="XFD11" s="9"/>
    </row>
    <row r="12" spans="1:16384" s="8" customFormat="1" ht="28.5" customHeight="1" x14ac:dyDescent="0.25">
      <c r="A12" s="28"/>
      <c r="B12" s="18" t="s">
        <v>37</v>
      </c>
      <c r="C12" s="20" t="s">
        <v>70</v>
      </c>
      <c r="D12" s="20">
        <v>36</v>
      </c>
      <c r="E12" s="20">
        <v>382.2</v>
      </c>
      <c r="F12" s="20">
        <f t="shared" si="0"/>
        <v>301.93799999999999</v>
      </c>
      <c r="G12" s="20">
        <v>10869.8</v>
      </c>
      <c r="XFC12" s="9"/>
      <c r="XFD12" s="9"/>
    </row>
    <row r="13" spans="1:16384" s="8" customFormat="1" ht="28.5" customHeight="1" x14ac:dyDescent="0.25">
      <c r="A13" s="28"/>
      <c r="B13" s="18" t="s">
        <v>37</v>
      </c>
      <c r="C13" s="20" t="s">
        <v>71</v>
      </c>
      <c r="D13" s="20">
        <v>37</v>
      </c>
      <c r="E13" s="20">
        <v>382.2</v>
      </c>
      <c r="F13" s="20">
        <f t="shared" si="0"/>
        <v>301.93799999999999</v>
      </c>
      <c r="G13" s="20">
        <v>11171.7</v>
      </c>
      <c r="XFC13" s="9"/>
      <c r="XFD13" s="9"/>
    </row>
    <row r="14" spans="1:16384" s="8" customFormat="1" ht="28.5" customHeight="1" x14ac:dyDescent="0.25">
      <c r="A14" s="28"/>
      <c r="B14" s="18" t="s">
        <v>37</v>
      </c>
      <c r="C14" s="20" t="s">
        <v>72</v>
      </c>
      <c r="D14" s="20">
        <v>36</v>
      </c>
      <c r="E14" s="20">
        <v>382.2</v>
      </c>
      <c r="F14" s="20">
        <f t="shared" si="0"/>
        <v>301.93799999999999</v>
      </c>
      <c r="G14" s="20">
        <v>10869.8</v>
      </c>
      <c r="XFC14" s="9"/>
      <c r="XFD14" s="9"/>
    </row>
    <row r="15" spans="1:16384" s="8" customFormat="1" ht="28.5" customHeight="1" x14ac:dyDescent="0.25">
      <c r="A15" s="28"/>
      <c r="B15" s="18" t="s">
        <v>37</v>
      </c>
      <c r="C15" s="20" t="s">
        <v>73</v>
      </c>
      <c r="D15" s="20">
        <v>37</v>
      </c>
      <c r="E15" s="20">
        <v>382.2</v>
      </c>
      <c r="F15" s="20">
        <f t="shared" si="0"/>
        <v>301.93799999999999</v>
      </c>
      <c r="G15" s="20">
        <v>11171.7</v>
      </c>
      <c r="XFC15" s="9"/>
      <c r="XFD15" s="9"/>
    </row>
    <row r="16" spans="1:16384" customFormat="1" ht="21" customHeight="1" x14ac:dyDescent="0.25">
      <c r="A16" s="3"/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4"/>
      <c r="XFD16" s="4"/>
    </row>
    <row r="17" spans="1:16384" customFormat="1" ht="21" customHeight="1" x14ac:dyDescent="0.25">
      <c r="A17" s="3"/>
      <c r="B17" s="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4"/>
      <c r="XFD17" s="4"/>
    </row>
    <row r="18" spans="1:16384" customFormat="1" ht="21" customHeight="1" x14ac:dyDescent="0.25">
      <c r="A18" s="3"/>
      <c r="B18" s="3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4"/>
      <c r="XFD18" s="4"/>
    </row>
    <row r="19" spans="1:16384" customFormat="1" ht="21" customHeight="1" x14ac:dyDescent="0.25">
      <c r="A19" s="3"/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4"/>
      <c r="XFD19" s="4"/>
    </row>
    <row r="20" spans="1:16384" customFormat="1" ht="21" customHeight="1" x14ac:dyDescent="0.25">
      <c r="A20" s="3"/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4"/>
      <c r="XFD20" s="4"/>
    </row>
    <row r="21" spans="1:16384" customFormat="1" ht="21" customHeight="1" x14ac:dyDescent="0.25">
      <c r="A21" s="3"/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4"/>
      <c r="XFD21" s="4"/>
    </row>
    <row r="22" spans="1:16384" s="4" customFormat="1" ht="21" customHeight="1" x14ac:dyDescent="0.25">
      <c r="A22" s="3"/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4" s="4" customFormat="1" ht="21" customHeight="1" x14ac:dyDescent="0.25">
      <c r="A23" s="3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4" s="4" customFormat="1" ht="21" customHeight="1" x14ac:dyDescent="0.25">
      <c r="A24" s="3"/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4" s="4" customFormat="1" ht="21" customHeight="1" x14ac:dyDescent="0.25">
      <c r="A25" s="3"/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4" s="4" customFormat="1" ht="21" customHeight="1" x14ac:dyDescent="0.25">
      <c r="A26" s="3"/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4" s="4" customFormat="1" ht="21" customHeight="1" x14ac:dyDescent="0.25">
      <c r="A27" s="3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4" s="4" customFormat="1" ht="21" customHeight="1" x14ac:dyDescent="0.25">
      <c r="A28" s="3"/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4" s="4" customFormat="1" ht="21" customHeight="1" x14ac:dyDescent="0.25">
      <c r="A29" s="3"/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4" s="4" customFormat="1" ht="21" customHeight="1" x14ac:dyDescent="0.25">
      <c r="A30" s="3"/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4" s="4" customFormat="1" ht="21" customHeight="1" x14ac:dyDescent="0.25">
      <c r="A31" s="3"/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4" s="4" customFormat="1" ht="21" customHeight="1" x14ac:dyDescent="0.25">
      <c r="A32" s="3"/>
      <c r="B32" s="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</sheetData>
  <mergeCells count="2">
    <mergeCell ref="A3:A15"/>
    <mergeCell ref="A1:G1"/>
  </mergeCells>
  <phoneticPr fontId="3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B74AA-81A3-47BC-8C99-73248DD03951}">
  <dimension ref="A1:XFC22"/>
  <sheetViews>
    <sheetView topLeftCell="A7" workbookViewId="0">
      <selection activeCell="I12" sqref="I12"/>
    </sheetView>
  </sheetViews>
  <sheetFormatPr defaultColWidth="12.36328125" defaultRowHeight="21" customHeight="1" x14ac:dyDescent="0.25"/>
  <cols>
    <col min="1" max="1" width="16.36328125" style="3" customWidth="1"/>
    <col min="2" max="2" width="32.453125" style="3" customWidth="1"/>
    <col min="3" max="3" width="34.36328125" style="2" customWidth="1"/>
    <col min="4" max="4" width="6.54296875" style="2" customWidth="1"/>
    <col min="5" max="6" width="10.36328125" style="2" customWidth="1"/>
    <col min="7" max="7" width="11.7265625" style="2" customWidth="1"/>
    <col min="8" max="16381" width="12.36328125" style="2" customWidth="1"/>
    <col min="16382" max="16384" width="12.36328125" style="4"/>
  </cols>
  <sheetData>
    <row r="1" spans="1:16383" s="1" customFormat="1" ht="32" customHeight="1" x14ac:dyDescent="0.25">
      <c r="A1" s="26" t="s">
        <v>42</v>
      </c>
      <c r="B1" s="26"/>
      <c r="C1" s="26"/>
      <c r="D1" s="26"/>
      <c r="E1" s="26"/>
      <c r="F1" s="26"/>
      <c r="G1" s="2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6"/>
      <c r="XFC1" s="6"/>
    </row>
    <row r="2" spans="1:16383" s="12" customFormat="1" ht="32.5" customHeight="1" x14ac:dyDescent="0.25">
      <c r="A2" s="7" t="s">
        <v>3</v>
      </c>
      <c r="B2" s="7" t="s">
        <v>2</v>
      </c>
      <c r="C2" s="7" t="s">
        <v>0</v>
      </c>
      <c r="D2" s="7" t="s">
        <v>1</v>
      </c>
      <c r="E2" s="15" t="s">
        <v>39</v>
      </c>
      <c r="F2" s="16" t="s">
        <v>40</v>
      </c>
      <c r="G2" s="16" t="s">
        <v>41</v>
      </c>
      <c r="XFB2" s="13"/>
      <c r="XFC2" s="13"/>
    </row>
    <row r="3" spans="1:16383" s="8" customFormat="1" ht="23" customHeight="1" x14ac:dyDescent="0.25">
      <c r="A3" s="27" t="s">
        <v>35</v>
      </c>
      <c r="B3" s="14" t="s">
        <v>78</v>
      </c>
      <c r="C3" s="20" t="s">
        <v>75</v>
      </c>
      <c r="D3" s="20">
        <v>37</v>
      </c>
      <c r="E3" s="20">
        <v>384.8</v>
      </c>
      <c r="F3" s="20">
        <f t="shared" ref="F3:F18" si="0">E3*0.79</f>
        <v>303.99200000000002</v>
      </c>
      <c r="G3" s="20">
        <v>11247.7</v>
      </c>
      <c r="XFB3" s="9"/>
      <c r="XFC3" s="9"/>
    </row>
    <row r="4" spans="1:16383" s="8" customFormat="1" ht="23" customHeight="1" x14ac:dyDescent="0.25">
      <c r="A4" s="27"/>
      <c r="B4" s="14" t="s">
        <v>78</v>
      </c>
      <c r="C4" s="20" t="s">
        <v>76</v>
      </c>
      <c r="D4" s="20">
        <v>38</v>
      </c>
      <c r="E4" s="20">
        <v>384.8</v>
      </c>
      <c r="F4" s="20">
        <f t="shared" si="0"/>
        <v>303.99200000000002</v>
      </c>
      <c r="G4" s="20">
        <v>11551.7</v>
      </c>
      <c r="XFB4" s="9"/>
      <c r="XFC4" s="9"/>
    </row>
    <row r="5" spans="1:16383" s="8" customFormat="1" ht="23" customHeight="1" x14ac:dyDescent="0.25">
      <c r="A5" s="27"/>
      <c r="B5" s="14" t="s">
        <v>78</v>
      </c>
      <c r="C5" s="20" t="s">
        <v>77</v>
      </c>
      <c r="D5" s="21">
        <v>38</v>
      </c>
      <c r="E5" s="20">
        <v>384.8</v>
      </c>
      <c r="F5" s="20">
        <f t="shared" si="0"/>
        <v>303.99200000000002</v>
      </c>
      <c r="G5" s="20">
        <v>11551.7</v>
      </c>
      <c r="XFB5" s="9"/>
      <c r="XFC5" s="9"/>
    </row>
    <row r="6" spans="1:16383" s="8" customFormat="1" ht="23" customHeight="1" x14ac:dyDescent="0.25">
      <c r="A6" s="27"/>
      <c r="B6" s="14" t="s">
        <v>29</v>
      </c>
      <c r="C6" s="20" t="s">
        <v>79</v>
      </c>
      <c r="D6" s="20">
        <v>10</v>
      </c>
      <c r="E6" s="20">
        <v>298.5</v>
      </c>
      <c r="F6" s="20">
        <f t="shared" si="0"/>
        <v>235.815</v>
      </c>
      <c r="G6" s="20">
        <v>2358.1999999999998</v>
      </c>
      <c r="XFB6" s="9"/>
      <c r="XFC6" s="9"/>
    </row>
    <row r="7" spans="1:16383" s="8" customFormat="1" ht="23" customHeight="1" x14ac:dyDescent="0.25">
      <c r="A7" s="27"/>
      <c r="B7" s="14" t="s">
        <v>33</v>
      </c>
      <c r="C7" s="20" t="s">
        <v>80</v>
      </c>
      <c r="D7" s="20">
        <v>44</v>
      </c>
      <c r="E7" s="20">
        <v>498.6</v>
      </c>
      <c r="F7" s="20">
        <f t="shared" si="0"/>
        <v>393.89400000000006</v>
      </c>
      <c r="G7" s="20">
        <v>17331.3</v>
      </c>
      <c r="XFB7" s="9"/>
      <c r="XFC7" s="9"/>
    </row>
    <row r="8" spans="1:16383" s="8" customFormat="1" ht="23" customHeight="1" x14ac:dyDescent="0.25">
      <c r="A8" s="27"/>
      <c r="B8" s="14" t="s">
        <v>33</v>
      </c>
      <c r="C8" s="20" t="s">
        <v>81</v>
      </c>
      <c r="D8" s="20">
        <v>41</v>
      </c>
      <c r="E8" s="20">
        <v>498.6</v>
      </c>
      <c r="F8" s="20">
        <f t="shared" si="0"/>
        <v>393.89400000000006</v>
      </c>
      <c r="G8" s="20">
        <v>16149.7</v>
      </c>
      <c r="XFB8" s="9"/>
      <c r="XFC8" s="9"/>
    </row>
    <row r="9" spans="1:16383" s="8" customFormat="1" ht="23" customHeight="1" x14ac:dyDescent="0.25">
      <c r="A9" s="27"/>
      <c r="B9" s="14" t="s">
        <v>33</v>
      </c>
      <c r="C9" s="20" t="s">
        <v>82</v>
      </c>
      <c r="D9" s="20">
        <v>40</v>
      </c>
      <c r="E9" s="20">
        <v>498.6</v>
      </c>
      <c r="F9" s="20">
        <f t="shared" si="0"/>
        <v>393.89400000000006</v>
      </c>
      <c r="G9" s="20">
        <v>15755.8</v>
      </c>
      <c r="XFB9" s="9"/>
      <c r="XFC9" s="9"/>
    </row>
    <row r="10" spans="1:16383" s="8" customFormat="1" ht="23" customHeight="1" x14ac:dyDescent="0.25">
      <c r="A10" s="27"/>
      <c r="B10" s="14" t="s">
        <v>32</v>
      </c>
      <c r="C10" s="20" t="s">
        <v>83</v>
      </c>
      <c r="D10" s="20">
        <v>46</v>
      </c>
      <c r="E10" s="20">
        <v>397.8</v>
      </c>
      <c r="F10" s="20">
        <f t="shared" si="0"/>
        <v>314.262</v>
      </c>
      <c r="G10" s="20">
        <v>14456.1</v>
      </c>
      <c r="XFB10" s="9"/>
      <c r="XFC10" s="9"/>
    </row>
    <row r="11" spans="1:16383" s="8" customFormat="1" ht="23" customHeight="1" x14ac:dyDescent="0.25">
      <c r="A11" s="27"/>
      <c r="B11" s="14" t="s">
        <v>32</v>
      </c>
      <c r="C11" s="20" t="s">
        <v>84</v>
      </c>
      <c r="D11" s="20">
        <v>49</v>
      </c>
      <c r="E11" s="20">
        <v>397.8</v>
      </c>
      <c r="F11" s="20">
        <f t="shared" si="0"/>
        <v>314.262</v>
      </c>
      <c r="G11" s="20">
        <v>15398.8</v>
      </c>
      <c r="XFB11" s="9"/>
      <c r="XFC11" s="9"/>
    </row>
    <row r="12" spans="1:16383" s="8" customFormat="1" ht="23" customHeight="1" x14ac:dyDescent="0.25">
      <c r="A12" s="27"/>
      <c r="B12" s="14" t="s">
        <v>74</v>
      </c>
      <c r="C12" s="20" t="s">
        <v>85</v>
      </c>
      <c r="D12" s="20">
        <v>33</v>
      </c>
      <c r="E12" s="20">
        <v>458.8</v>
      </c>
      <c r="F12" s="20">
        <f t="shared" si="0"/>
        <v>362.452</v>
      </c>
      <c r="G12" s="20">
        <v>11961</v>
      </c>
      <c r="XFB12" s="9"/>
      <c r="XFC12" s="9"/>
    </row>
    <row r="13" spans="1:16383" s="8" customFormat="1" ht="23" customHeight="1" x14ac:dyDescent="0.25">
      <c r="A13" s="27"/>
      <c r="B13" s="14" t="s">
        <v>31</v>
      </c>
      <c r="C13" s="20" t="s">
        <v>89</v>
      </c>
      <c r="D13" s="20">
        <v>39</v>
      </c>
      <c r="E13" s="20">
        <v>345.3</v>
      </c>
      <c r="F13" s="20">
        <f t="shared" si="0"/>
        <v>272.78700000000003</v>
      </c>
      <c r="G13" s="20">
        <v>10638.7</v>
      </c>
      <c r="XFB13" s="9"/>
      <c r="XFC13" s="9"/>
    </row>
    <row r="14" spans="1:16383" s="8" customFormat="1" ht="23" customHeight="1" x14ac:dyDescent="0.25">
      <c r="A14" s="27"/>
      <c r="B14" s="14" t="s">
        <v>31</v>
      </c>
      <c r="C14" s="20" t="s">
        <v>90</v>
      </c>
      <c r="D14" s="20">
        <v>42</v>
      </c>
      <c r="E14" s="20">
        <v>345.3</v>
      </c>
      <c r="F14" s="20">
        <f t="shared" si="0"/>
        <v>272.78700000000003</v>
      </c>
      <c r="G14" s="20">
        <v>11485.5</v>
      </c>
      <c r="XFB14" s="9"/>
      <c r="XFC14" s="9"/>
    </row>
    <row r="15" spans="1:16383" s="8" customFormat="1" ht="23" customHeight="1" x14ac:dyDescent="0.25">
      <c r="A15" s="27"/>
      <c r="B15" s="14" t="s">
        <v>31</v>
      </c>
      <c r="C15" s="20" t="s">
        <v>91</v>
      </c>
      <c r="D15" s="20">
        <v>43</v>
      </c>
      <c r="E15" s="20">
        <v>345.3</v>
      </c>
      <c r="F15" s="20">
        <f t="shared" si="0"/>
        <v>272.78700000000003</v>
      </c>
      <c r="G15" s="20">
        <v>11729.9</v>
      </c>
      <c r="XFB15" s="9"/>
      <c r="XFC15" s="9"/>
    </row>
    <row r="16" spans="1:16383" s="8" customFormat="1" ht="23" customHeight="1" x14ac:dyDescent="0.25">
      <c r="A16" s="27"/>
      <c r="B16" s="14" t="s">
        <v>34</v>
      </c>
      <c r="C16" s="20" t="s">
        <v>86</v>
      </c>
      <c r="D16" s="20">
        <v>40</v>
      </c>
      <c r="E16" s="20">
        <v>344.6</v>
      </c>
      <c r="F16" s="20">
        <f t="shared" si="0"/>
        <v>272.23400000000004</v>
      </c>
      <c r="G16" s="20">
        <v>10889.4</v>
      </c>
      <c r="XFB16" s="9"/>
      <c r="XFC16" s="9"/>
    </row>
    <row r="17" spans="1:16383" customFormat="1" ht="21" customHeight="1" x14ac:dyDescent="0.25">
      <c r="A17" s="27"/>
      <c r="B17" s="14" t="s">
        <v>34</v>
      </c>
      <c r="C17" s="20" t="s">
        <v>87</v>
      </c>
      <c r="D17" s="20">
        <v>42</v>
      </c>
      <c r="E17" s="20">
        <v>344.6</v>
      </c>
      <c r="F17" s="20">
        <f t="shared" si="0"/>
        <v>272.23400000000004</v>
      </c>
      <c r="G17" s="20">
        <v>11433.8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4"/>
      <c r="XFC17" s="4"/>
    </row>
    <row r="18" spans="1:16383" customFormat="1" ht="21" customHeight="1" x14ac:dyDescent="0.25">
      <c r="A18" s="27"/>
      <c r="B18" s="14" t="s">
        <v>30</v>
      </c>
      <c r="C18" s="20" t="s">
        <v>88</v>
      </c>
      <c r="D18" s="20">
        <v>41</v>
      </c>
      <c r="E18" s="20">
        <v>307.8</v>
      </c>
      <c r="F18" s="20">
        <f t="shared" si="0"/>
        <v>243.16200000000001</v>
      </c>
      <c r="G18" s="20">
        <v>9969.7000000000007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4"/>
      <c r="XFC18" s="4"/>
    </row>
    <row r="19" spans="1:16383" customFormat="1" ht="21" customHeight="1" x14ac:dyDescent="0.25">
      <c r="A19" s="3"/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4"/>
      <c r="XFC19" s="4"/>
    </row>
    <row r="20" spans="1:16383" customFormat="1" ht="21" customHeight="1" x14ac:dyDescent="0.25">
      <c r="A20" s="3"/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4"/>
      <c r="XFC20" s="4"/>
    </row>
    <row r="21" spans="1:16383" customFormat="1" ht="21" customHeight="1" x14ac:dyDescent="0.25">
      <c r="A21" s="3"/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4"/>
      <c r="XFC21" s="4"/>
    </row>
    <row r="22" spans="1:16383" customFormat="1" ht="21" customHeight="1" x14ac:dyDescent="0.25">
      <c r="A22" s="3"/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4"/>
      <c r="XFC22" s="4"/>
    </row>
  </sheetData>
  <mergeCells count="2">
    <mergeCell ref="A3:A18"/>
    <mergeCell ref="A1:G1"/>
  </mergeCells>
  <phoneticPr fontId="3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79DA2-016F-4434-8C93-6584EE06D0AF}">
  <dimension ref="A1:XFD16"/>
  <sheetViews>
    <sheetView topLeftCell="A4" workbookViewId="0">
      <selection activeCell="G3" sqref="G3:G9"/>
    </sheetView>
  </sheetViews>
  <sheetFormatPr defaultColWidth="12.36328125" defaultRowHeight="21" customHeight="1" x14ac:dyDescent="0.25"/>
  <cols>
    <col min="1" max="1" width="16.36328125" style="3" customWidth="1"/>
    <col min="2" max="2" width="24.81640625" style="3" customWidth="1"/>
    <col min="3" max="3" width="21.36328125" style="2" customWidth="1"/>
    <col min="4" max="4" width="6.54296875" style="2" customWidth="1"/>
    <col min="5" max="6" width="10.36328125" style="2" customWidth="1"/>
    <col min="7" max="7" width="11.7265625" style="2" customWidth="1"/>
    <col min="8" max="16382" width="12.36328125" style="2" customWidth="1"/>
    <col min="16383" max="16384" width="12.36328125" style="4"/>
  </cols>
  <sheetData>
    <row r="1" spans="1:16384" s="1" customFormat="1" ht="32" customHeight="1" x14ac:dyDescent="0.25">
      <c r="A1" s="26" t="s">
        <v>42</v>
      </c>
      <c r="B1" s="26"/>
      <c r="C1" s="26"/>
      <c r="D1" s="26"/>
      <c r="E1" s="26"/>
      <c r="F1" s="26"/>
      <c r="G1" s="2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2" customFormat="1" ht="32.5" customHeight="1" x14ac:dyDescent="0.25">
      <c r="A2" s="7" t="s">
        <v>3</v>
      </c>
      <c r="B2" s="7" t="s">
        <v>2</v>
      </c>
      <c r="C2" s="7" t="s">
        <v>0</v>
      </c>
      <c r="D2" s="7" t="s">
        <v>1</v>
      </c>
      <c r="E2" s="15" t="s">
        <v>39</v>
      </c>
      <c r="F2" s="16" t="s">
        <v>40</v>
      </c>
      <c r="G2" s="16" t="s">
        <v>41</v>
      </c>
      <c r="XFC2" s="13"/>
      <c r="XFD2" s="13"/>
    </row>
    <row r="3" spans="1:16384" s="8" customFormat="1" ht="29.5" customHeight="1" x14ac:dyDescent="0.25">
      <c r="A3" s="29" t="s">
        <v>15</v>
      </c>
      <c r="B3" s="19" t="s">
        <v>92</v>
      </c>
      <c r="C3" s="20" t="s">
        <v>93</v>
      </c>
      <c r="D3" s="20">
        <v>23</v>
      </c>
      <c r="E3" s="20">
        <v>36</v>
      </c>
      <c r="F3" s="20">
        <f t="shared" ref="F3:F9" si="0">E3*0.79</f>
        <v>28.44</v>
      </c>
      <c r="G3" s="20">
        <v>654.1</v>
      </c>
      <c r="XFC3" s="9"/>
      <c r="XFD3" s="9"/>
    </row>
    <row r="4" spans="1:16384" s="8" customFormat="1" ht="29.5" customHeight="1" x14ac:dyDescent="0.25">
      <c r="A4" s="30"/>
      <c r="B4" s="19" t="s">
        <v>9</v>
      </c>
      <c r="C4" s="20" t="s">
        <v>94</v>
      </c>
      <c r="D4" s="20">
        <v>24</v>
      </c>
      <c r="E4" s="20">
        <v>289</v>
      </c>
      <c r="F4" s="20">
        <f t="shared" si="0"/>
        <v>228.31</v>
      </c>
      <c r="G4" s="20">
        <v>5479.4</v>
      </c>
      <c r="XFC4" s="9"/>
      <c r="XFD4" s="9"/>
    </row>
    <row r="5" spans="1:16384" s="8" customFormat="1" ht="29.5" customHeight="1" x14ac:dyDescent="0.25">
      <c r="A5" s="30"/>
      <c r="B5" s="19" t="s">
        <v>8</v>
      </c>
      <c r="C5" s="20" t="s">
        <v>95</v>
      </c>
      <c r="D5" s="20">
        <v>52</v>
      </c>
      <c r="E5" s="20">
        <v>290</v>
      </c>
      <c r="F5" s="20">
        <f t="shared" si="0"/>
        <v>229.10000000000002</v>
      </c>
      <c r="G5" s="20">
        <v>11884.8</v>
      </c>
      <c r="XFC5" s="9"/>
      <c r="XFD5" s="9"/>
    </row>
    <row r="6" spans="1:16384" s="8" customFormat="1" ht="29.5" customHeight="1" x14ac:dyDescent="0.25">
      <c r="A6" s="30"/>
      <c r="B6" s="19" t="s">
        <v>12</v>
      </c>
      <c r="C6" s="20" t="s">
        <v>96</v>
      </c>
      <c r="D6" s="20">
        <v>14</v>
      </c>
      <c r="E6" s="20">
        <v>257</v>
      </c>
      <c r="F6" s="20">
        <f t="shared" si="0"/>
        <v>203.03</v>
      </c>
      <c r="G6" s="20">
        <v>2842.4</v>
      </c>
      <c r="XFC6" s="9"/>
      <c r="XFD6" s="9"/>
    </row>
    <row r="7" spans="1:16384" s="8" customFormat="1" ht="29.5" customHeight="1" x14ac:dyDescent="0.25">
      <c r="A7" s="30"/>
      <c r="B7" s="19" t="s">
        <v>13</v>
      </c>
      <c r="C7" s="20" t="s">
        <v>97</v>
      </c>
      <c r="D7" s="20">
        <v>21</v>
      </c>
      <c r="E7" s="20">
        <v>426.5</v>
      </c>
      <c r="F7" s="20">
        <f t="shared" si="0"/>
        <v>336.935</v>
      </c>
      <c r="G7" s="20">
        <v>7075.6</v>
      </c>
      <c r="XFC7" s="9"/>
      <c r="XFD7" s="9"/>
    </row>
    <row r="8" spans="1:16384" s="8" customFormat="1" ht="29.5" customHeight="1" x14ac:dyDescent="0.25">
      <c r="A8" s="30"/>
      <c r="B8" s="19" t="s">
        <v>10</v>
      </c>
      <c r="C8" s="20" t="s">
        <v>98</v>
      </c>
      <c r="D8" s="20">
        <v>36</v>
      </c>
      <c r="E8" s="20">
        <v>186.6</v>
      </c>
      <c r="F8" s="20">
        <f t="shared" si="0"/>
        <v>147.41400000000002</v>
      </c>
      <c r="G8" s="20">
        <v>5306.9</v>
      </c>
      <c r="XFC8" s="9"/>
      <c r="XFD8" s="9"/>
    </row>
    <row r="9" spans="1:16384" s="8" customFormat="1" ht="29.5" customHeight="1" x14ac:dyDescent="0.25">
      <c r="A9" s="31"/>
      <c r="B9" s="19" t="s">
        <v>11</v>
      </c>
      <c r="C9" s="20" t="s">
        <v>99</v>
      </c>
      <c r="D9" s="20">
        <v>57</v>
      </c>
      <c r="E9" s="20">
        <v>169.6</v>
      </c>
      <c r="F9" s="20">
        <f t="shared" si="0"/>
        <v>133.98400000000001</v>
      </c>
      <c r="G9" s="20">
        <v>7637.1</v>
      </c>
      <c r="XFC9" s="9"/>
      <c r="XFD9" s="9"/>
    </row>
    <row r="10" spans="1:16384" customFormat="1" ht="21" customHeight="1" x14ac:dyDescent="0.25">
      <c r="A10" s="3"/>
      <c r="B10" s="3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4"/>
      <c r="XFD10" s="4"/>
    </row>
    <row r="11" spans="1:16384" customFormat="1" ht="21" customHeight="1" x14ac:dyDescent="0.25">
      <c r="A11" s="3"/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4"/>
      <c r="XFD11" s="4"/>
    </row>
    <row r="12" spans="1:16384" customFormat="1" ht="21" customHeight="1" x14ac:dyDescent="0.25">
      <c r="A12" s="3"/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4"/>
      <c r="XFD12" s="4"/>
    </row>
    <row r="13" spans="1:16384" customFormat="1" ht="21" customHeight="1" x14ac:dyDescent="0.25">
      <c r="A13" s="3"/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4"/>
      <c r="XFD13" s="4"/>
    </row>
    <row r="14" spans="1:16384" customFormat="1" ht="21" customHeight="1" x14ac:dyDescent="0.25">
      <c r="A14" s="3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4"/>
      <c r="XFD14" s="4"/>
    </row>
    <row r="15" spans="1:16384" customFormat="1" ht="21" customHeight="1" x14ac:dyDescent="0.25">
      <c r="A15" s="3"/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4"/>
      <c r="XFD15" s="4"/>
    </row>
    <row r="16" spans="1:16384" s="4" customFormat="1" ht="21" customHeight="1" x14ac:dyDescent="0.25">
      <c r="A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2">
    <mergeCell ref="A1:G1"/>
    <mergeCell ref="A3:A9"/>
  </mergeCells>
  <phoneticPr fontId="3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F68C9-27BC-4991-B1B0-1B9A657D498B}">
  <dimension ref="A1:XFD32"/>
  <sheetViews>
    <sheetView tabSelected="1" topLeftCell="A10" workbookViewId="0">
      <selection activeCell="B20" sqref="B20"/>
    </sheetView>
  </sheetViews>
  <sheetFormatPr defaultColWidth="12.36328125" defaultRowHeight="21" customHeight="1" x14ac:dyDescent="0.25"/>
  <cols>
    <col min="1" max="1" width="16.36328125" style="3" customWidth="1"/>
    <col min="2" max="2" width="24.81640625" style="3" customWidth="1"/>
    <col min="3" max="3" width="22.90625" style="2" customWidth="1"/>
    <col min="4" max="4" width="6.54296875" style="2" customWidth="1"/>
    <col min="5" max="6" width="10.36328125" style="2" customWidth="1"/>
    <col min="7" max="7" width="11.7265625" style="2" customWidth="1"/>
    <col min="8" max="16382" width="12.36328125" style="2" customWidth="1"/>
    <col min="16383" max="16384" width="12.36328125" style="4"/>
  </cols>
  <sheetData>
    <row r="1" spans="1:16384" s="1" customFormat="1" ht="32" customHeight="1" x14ac:dyDescent="0.25">
      <c r="A1" s="26" t="s">
        <v>42</v>
      </c>
      <c r="B1" s="26"/>
      <c r="C1" s="26"/>
      <c r="D1" s="26"/>
      <c r="E1" s="26"/>
      <c r="F1" s="26"/>
      <c r="G1" s="2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2" customFormat="1" ht="32.5" customHeight="1" x14ac:dyDescent="0.25">
      <c r="A2" s="7" t="s">
        <v>3</v>
      </c>
      <c r="B2" s="7" t="s">
        <v>2</v>
      </c>
      <c r="C2" s="7" t="s">
        <v>0</v>
      </c>
      <c r="D2" s="7" t="s">
        <v>1</v>
      </c>
      <c r="E2" s="15" t="s">
        <v>39</v>
      </c>
      <c r="F2" s="16" t="s">
        <v>40</v>
      </c>
      <c r="G2" s="16" t="s">
        <v>41</v>
      </c>
      <c r="XFC2" s="13"/>
      <c r="XFD2" s="13"/>
    </row>
    <row r="3" spans="1:16384" s="8" customFormat="1" ht="23.5" customHeight="1" x14ac:dyDescent="0.25">
      <c r="A3" s="27" t="s">
        <v>21</v>
      </c>
      <c r="B3" s="18" t="s">
        <v>22</v>
      </c>
      <c r="C3" s="23" t="s">
        <v>110</v>
      </c>
      <c r="D3" s="20">
        <v>31</v>
      </c>
      <c r="E3" s="20">
        <v>274.8</v>
      </c>
      <c r="F3" s="20">
        <f t="shared" ref="F3:F17" si="0">E3*0.79</f>
        <v>217.09200000000001</v>
      </c>
      <c r="G3" s="20">
        <v>6729.9</v>
      </c>
    </row>
    <row r="4" spans="1:16384" s="8" customFormat="1" ht="23.5" customHeight="1" x14ac:dyDescent="0.25">
      <c r="A4" s="27"/>
      <c r="B4" s="14" t="s">
        <v>28</v>
      </c>
      <c r="C4" s="23" t="s">
        <v>111</v>
      </c>
      <c r="D4" s="20">
        <v>39</v>
      </c>
      <c r="E4" s="20">
        <v>308.60000000000002</v>
      </c>
      <c r="F4" s="20">
        <f t="shared" si="0"/>
        <v>243.79400000000004</v>
      </c>
      <c r="G4" s="20">
        <v>9508</v>
      </c>
    </row>
    <row r="5" spans="1:16384" s="8" customFormat="1" ht="23.5" customHeight="1" x14ac:dyDescent="0.25">
      <c r="A5" s="27"/>
      <c r="B5" s="14" t="s">
        <v>28</v>
      </c>
      <c r="C5" s="23" t="s">
        <v>112</v>
      </c>
      <c r="D5" s="20">
        <v>39</v>
      </c>
      <c r="E5" s="20">
        <v>308.60000000000002</v>
      </c>
      <c r="F5" s="20">
        <f t="shared" si="0"/>
        <v>243.79400000000004</v>
      </c>
      <c r="G5" s="20">
        <v>9508</v>
      </c>
    </row>
    <row r="6" spans="1:16384" s="8" customFormat="1" ht="23.5" customHeight="1" x14ac:dyDescent="0.25">
      <c r="A6" s="27"/>
      <c r="B6" s="14" t="s">
        <v>28</v>
      </c>
      <c r="C6" s="23" t="s">
        <v>113</v>
      </c>
      <c r="D6" s="20">
        <v>42</v>
      </c>
      <c r="E6" s="20">
        <v>308.60000000000002</v>
      </c>
      <c r="F6" s="20">
        <f t="shared" si="0"/>
        <v>243.79400000000004</v>
      </c>
      <c r="G6" s="20">
        <v>10239.299999999999</v>
      </c>
    </row>
    <row r="7" spans="1:16384" s="8" customFormat="1" ht="23.5" customHeight="1" x14ac:dyDescent="0.25">
      <c r="A7" s="27"/>
      <c r="B7" s="14" t="s">
        <v>28</v>
      </c>
      <c r="C7" s="23" t="s">
        <v>114</v>
      </c>
      <c r="D7" s="20">
        <v>39</v>
      </c>
      <c r="E7" s="20">
        <v>308.60000000000002</v>
      </c>
      <c r="F7" s="20">
        <f t="shared" si="0"/>
        <v>243.79400000000004</v>
      </c>
      <c r="G7" s="20">
        <v>9508</v>
      </c>
    </row>
    <row r="8" spans="1:16384" s="8" customFormat="1" ht="23.5" customHeight="1" x14ac:dyDescent="0.25">
      <c r="A8" s="27"/>
      <c r="B8" s="18" t="s">
        <v>23</v>
      </c>
      <c r="C8" s="24" t="s">
        <v>115</v>
      </c>
      <c r="D8" s="22">
        <v>17</v>
      </c>
      <c r="E8" s="22">
        <v>300</v>
      </c>
      <c r="F8" s="20">
        <f t="shared" si="0"/>
        <v>237</v>
      </c>
      <c r="G8" s="20">
        <f>F8*D8</f>
        <v>4029</v>
      </c>
    </row>
    <row r="9" spans="1:16384" s="8" customFormat="1" ht="23.5" customHeight="1" x14ac:dyDescent="0.25">
      <c r="A9" s="27"/>
      <c r="B9" s="18" t="s">
        <v>26</v>
      </c>
      <c r="C9" s="23" t="s">
        <v>116</v>
      </c>
      <c r="D9" s="20">
        <v>13</v>
      </c>
      <c r="E9" s="20">
        <v>335.7</v>
      </c>
      <c r="F9" s="20">
        <f t="shared" si="0"/>
        <v>265.20299999999997</v>
      </c>
      <c r="G9" s="20">
        <v>3447.6</v>
      </c>
    </row>
    <row r="10" spans="1:16384" s="8" customFormat="1" ht="23.5" customHeight="1" x14ac:dyDescent="0.25">
      <c r="A10" s="27"/>
      <c r="B10" s="18" t="s">
        <v>27</v>
      </c>
      <c r="C10" s="23" t="s">
        <v>117</v>
      </c>
      <c r="D10" s="20">
        <v>23</v>
      </c>
      <c r="E10" s="20">
        <v>300.8</v>
      </c>
      <c r="F10" s="20">
        <f t="shared" si="0"/>
        <v>237.63200000000003</v>
      </c>
      <c r="G10" s="20">
        <v>5465.5</v>
      </c>
    </row>
    <row r="11" spans="1:16384" s="8" customFormat="1" ht="23.5" customHeight="1" x14ac:dyDescent="0.25">
      <c r="A11" s="27"/>
      <c r="B11" s="18" t="s">
        <v>27</v>
      </c>
      <c r="C11" s="23" t="s">
        <v>118</v>
      </c>
      <c r="D11" s="20">
        <v>30</v>
      </c>
      <c r="E11" s="20">
        <v>300.8</v>
      </c>
      <c r="F11" s="20">
        <f t="shared" si="0"/>
        <v>237.63200000000003</v>
      </c>
      <c r="G11" s="20">
        <v>7129</v>
      </c>
    </row>
    <row r="12" spans="1:16384" s="8" customFormat="1" ht="23.5" customHeight="1" x14ac:dyDescent="0.25">
      <c r="A12" s="27"/>
      <c r="B12" s="18" t="s">
        <v>24</v>
      </c>
      <c r="C12" s="23" t="s">
        <v>124</v>
      </c>
      <c r="D12" s="20">
        <v>38</v>
      </c>
      <c r="E12" s="20">
        <v>233.2</v>
      </c>
      <c r="F12" s="20">
        <f t="shared" si="0"/>
        <v>184.22800000000001</v>
      </c>
      <c r="G12" s="20">
        <v>7000.7</v>
      </c>
    </row>
    <row r="13" spans="1:16384" customFormat="1" ht="23.5" customHeight="1" x14ac:dyDescent="0.25">
      <c r="A13" s="27"/>
      <c r="B13" s="18" t="s">
        <v>25</v>
      </c>
      <c r="C13" s="23" t="s">
        <v>119</v>
      </c>
      <c r="D13" s="20">
        <v>23</v>
      </c>
      <c r="E13" s="20">
        <v>196</v>
      </c>
      <c r="F13" s="20">
        <f t="shared" si="0"/>
        <v>154.84</v>
      </c>
      <c r="G13" s="20">
        <v>3561.3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4"/>
      <c r="XFD13" s="4"/>
    </row>
    <row r="14" spans="1:16384" customFormat="1" ht="23.5" customHeight="1" x14ac:dyDescent="0.25">
      <c r="A14" s="27"/>
      <c r="B14" s="18" t="s">
        <v>25</v>
      </c>
      <c r="C14" s="23" t="s">
        <v>120</v>
      </c>
      <c r="D14" s="20">
        <v>30</v>
      </c>
      <c r="E14" s="20">
        <v>196</v>
      </c>
      <c r="F14" s="20">
        <f t="shared" si="0"/>
        <v>154.84</v>
      </c>
      <c r="G14" s="20">
        <f>F14*D14</f>
        <v>4645.2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4"/>
      <c r="XFD14" s="4"/>
    </row>
    <row r="15" spans="1:16384" customFormat="1" ht="23.5" customHeight="1" x14ac:dyDescent="0.25">
      <c r="A15" s="27"/>
      <c r="B15" s="17" t="s">
        <v>125</v>
      </c>
      <c r="C15" s="23" t="s">
        <v>121</v>
      </c>
      <c r="D15" s="20">
        <v>36</v>
      </c>
      <c r="E15" s="20">
        <v>272.10000000000002</v>
      </c>
      <c r="F15" s="20">
        <f t="shared" si="0"/>
        <v>214.95900000000003</v>
      </c>
      <c r="G15" s="20">
        <v>7738.5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4"/>
      <c r="XFD15" s="4"/>
    </row>
    <row r="16" spans="1:16384" customFormat="1" ht="23.5" customHeight="1" x14ac:dyDescent="0.25">
      <c r="A16" s="27"/>
      <c r="B16" s="25" t="s">
        <v>125</v>
      </c>
      <c r="C16" s="23" t="s">
        <v>123</v>
      </c>
      <c r="D16" s="20">
        <v>42</v>
      </c>
      <c r="E16" s="20">
        <v>272.10000000000002</v>
      </c>
      <c r="F16" s="20">
        <f t="shared" si="0"/>
        <v>214.95900000000003</v>
      </c>
      <c r="G16" s="20">
        <v>9028.2999999999993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4"/>
      <c r="XFD16" s="4"/>
    </row>
    <row r="17" spans="1:16384" customFormat="1" ht="23.5" customHeight="1" x14ac:dyDescent="0.25">
      <c r="A17" s="27"/>
      <c r="B17" s="25" t="s">
        <v>125</v>
      </c>
      <c r="C17" s="23" t="s">
        <v>122</v>
      </c>
      <c r="D17" s="20">
        <v>41</v>
      </c>
      <c r="E17" s="20">
        <v>272.10000000000002</v>
      </c>
      <c r="F17" s="20">
        <f t="shared" si="0"/>
        <v>214.95900000000003</v>
      </c>
      <c r="G17" s="20">
        <v>8813.2999999999993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4"/>
      <c r="XFD17" s="4"/>
    </row>
    <row r="18" spans="1:16384" customFormat="1" ht="21" customHeight="1" x14ac:dyDescent="0.25">
      <c r="A18" s="3"/>
      <c r="B18" s="3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4"/>
      <c r="XFD18" s="4"/>
    </row>
    <row r="19" spans="1:16384" s="4" customFormat="1" ht="21" customHeight="1" x14ac:dyDescent="0.25">
      <c r="A19" s="3"/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4" s="4" customFormat="1" ht="21" customHeight="1" x14ac:dyDescent="0.25">
      <c r="A20" s="3"/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4" s="4" customFormat="1" ht="21" customHeight="1" x14ac:dyDescent="0.25">
      <c r="A21" s="3"/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4" s="4" customFormat="1" ht="21" customHeight="1" x14ac:dyDescent="0.25">
      <c r="A22" s="3"/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4" s="4" customFormat="1" ht="21" customHeight="1" x14ac:dyDescent="0.25">
      <c r="A23" s="3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4" s="4" customFormat="1" ht="21" customHeight="1" x14ac:dyDescent="0.25">
      <c r="A24" s="3"/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4" s="4" customFormat="1" ht="21" customHeight="1" x14ac:dyDescent="0.25">
      <c r="A25" s="3"/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4" s="4" customFormat="1" ht="21" customHeight="1" x14ac:dyDescent="0.25">
      <c r="A26" s="3"/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4" s="4" customFormat="1" ht="21" customHeight="1" x14ac:dyDescent="0.25">
      <c r="A27" s="3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4" s="4" customFormat="1" ht="21" customHeight="1" x14ac:dyDescent="0.25">
      <c r="A28" s="3"/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4" s="4" customFormat="1" ht="21" customHeight="1" x14ac:dyDescent="0.25">
      <c r="A29" s="3"/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4" s="4" customFormat="1" ht="21" customHeight="1" x14ac:dyDescent="0.25">
      <c r="A30" s="3"/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4" s="4" customFormat="1" ht="21" customHeight="1" x14ac:dyDescent="0.25">
      <c r="A31" s="3"/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4" s="4" customFormat="1" ht="21" customHeight="1" x14ac:dyDescent="0.25">
      <c r="A32" s="3"/>
      <c r="B32" s="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</sheetData>
  <mergeCells count="2">
    <mergeCell ref="A3:A17"/>
    <mergeCell ref="A1:G1"/>
  </mergeCells>
  <phoneticPr fontId="11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0EE6-3C53-46E8-A203-5026376A1C7F}">
  <dimension ref="A1:XFD16"/>
  <sheetViews>
    <sheetView topLeftCell="A2" workbookViewId="0">
      <selection activeCell="J7" sqref="J7"/>
    </sheetView>
  </sheetViews>
  <sheetFormatPr defaultColWidth="12.36328125" defaultRowHeight="21" customHeight="1" x14ac:dyDescent="0.25"/>
  <cols>
    <col min="1" max="1" width="16.36328125" style="3" customWidth="1"/>
    <col min="2" max="2" width="24.81640625" style="3" customWidth="1"/>
    <col min="3" max="3" width="18.26953125" style="2" customWidth="1"/>
    <col min="4" max="4" width="6.54296875" style="2" customWidth="1"/>
    <col min="5" max="6" width="10.36328125" style="2" customWidth="1"/>
    <col min="7" max="7" width="11.7265625" style="2" customWidth="1"/>
    <col min="8" max="16382" width="12.36328125" style="2" customWidth="1"/>
    <col min="16383" max="16384" width="12.36328125" style="4"/>
  </cols>
  <sheetData>
    <row r="1" spans="1:16384" s="1" customFormat="1" ht="32" customHeight="1" x14ac:dyDescent="0.25">
      <c r="A1" s="26" t="s">
        <v>42</v>
      </c>
      <c r="B1" s="26"/>
      <c r="C1" s="26"/>
      <c r="D1" s="26"/>
      <c r="E1" s="26"/>
      <c r="F1" s="26"/>
      <c r="G1" s="2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6"/>
      <c r="XFD1" s="6"/>
    </row>
    <row r="2" spans="1:16384" s="12" customFormat="1" ht="37.5" customHeight="1" x14ac:dyDescent="0.25">
      <c r="A2" s="7" t="s">
        <v>3</v>
      </c>
      <c r="B2" s="7" t="s">
        <v>2</v>
      </c>
      <c r="C2" s="7" t="s">
        <v>0</v>
      </c>
      <c r="D2" s="7" t="s">
        <v>1</v>
      </c>
      <c r="E2" s="15" t="s">
        <v>39</v>
      </c>
      <c r="F2" s="16" t="s">
        <v>40</v>
      </c>
      <c r="G2" s="16" t="s">
        <v>41</v>
      </c>
      <c r="XFC2" s="13"/>
      <c r="XFD2" s="13"/>
    </row>
    <row r="3" spans="1:16384" s="8" customFormat="1" ht="23.5" customHeight="1" x14ac:dyDescent="0.25">
      <c r="A3" s="27" t="s">
        <v>16</v>
      </c>
      <c r="B3" s="18" t="s">
        <v>19</v>
      </c>
      <c r="C3" s="20" t="s">
        <v>100</v>
      </c>
      <c r="D3" s="20">
        <v>20</v>
      </c>
      <c r="E3" s="20">
        <v>213</v>
      </c>
      <c r="F3" s="20">
        <f t="shared" ref="F3:F12" si="0">E3*0.79</f>
        <v>168.27</v>
      </c>
      <c r="G3" s="20">
        <f>F3*D3</f>
        <v>3365.4</v>
      </c>
    </row>
    <row r="4" spans="1:16384" s="8" customFormat="1" ht="23.5" customHeight="1" x14ac:dyDescent="0.25">
      <c r="A4" s="27"/>
      <c r="B4" s="18" t="s">
        <v>20</v>
      </c>
      <c r="C4" s="20" t="s">
        <v>101</v>
      </c>
      <c r="D4" s="20">
        <v>35</v>
      </c>
      <c r="E4" s="20">
        <v>296</v>
      </c>
      <c r="F4" s="20">
        <f t="shared" si="0"/>
        <v>233.84</v>
      </c>
      <c r="G4" s="20">
        <f>F4*D4</f>
        <v>8184.4000000000005</v>
      </c>
    </row>
    <row r="5" spans="1:16384" s="8" customFormat="1" ht="23.5" customHeight="1" x14ac:dyDescent="0.25">
      <c r="A5" s="27"/>
      <c r="B5" s="18" t="s">
        <v>20</v>
      </c>
      <c r="C5" s="20" t="s">
        <v>102</v>
      </c>
      <c r="D5" s="20">
        <v>34</v>
      </c>
      <c r="E5" s="20">
        <v>296</v>
      </c>
      <c r="F5" s="20">
        <f t="shared" si="0"/>
        <v>233.84</v>
      </c>
      <c r="G5" s="20">
        <v>7950.6</v>
      </c>
    </row>
    <row r="6" spans="1:16384" s="8" customFormat="1" ht="23.5" customHeight="1" x14ac:dyDescent="0.25">
      <c r="A6" s="27"/>
      <c r="B6" s="19" t="s">
        <v>17</v>
      </c>
      <c r="C6" s="20" t="s">
        <v>103</v>
      </c>
      <c r="D6" s="20">
        <v>36</v>
      </c>
      <c r="E6" s="20">
        <v>205.5</v>
      </c>
      <c r="F6" s="20">
        <f t="shared" si="0"/>
        <v>162.345</v>
      </c>
      <c r="G6" s="20">
        <v>6006.8</v>
      </c>
    </row>
    <row r="7" spans="1:16384" s="8" customFormat="1" ht="23.5" customHeight="1" x14ac:dyDescent="0.25">
      <c r="A7" s="27"/>
      <c r="B7" s="19" t="s">
        <v>17</v>
      </c>
      <c r="C7" s="20" t="s">
        <v>104</v>
      </c>
      <c r="D7" s="20">
        <v>41</v>
      </c>
      <c r="E7" s="20">
        <v>205.5</v>
      </c>
      <c r="F7" s="20">
        <f t="shared" si="0"/>
        <v>162.345</v>
      </c>
      <c r="G7" s="20">
        <v>6656.1</v>
      </c>
    </row>
    <row r="8" spans="1:16384" s="8" customFormat="1" ht="23.5" customHeight="1" x14ac:dyDescent="0.25">
      <c r="A8" s="27"/>
      <c r="B8" s="19" t="s">
        <v>17</v>
      </c>
      <c r="C8" s="20" t="s">
        <v>105</v>
      </c>
      <c r="D8" s="20">
        <v>38</v>
      </c>
      <c r="E8" s="20">
        <v>205.5</v>
      </c>
      <c r="F8" s="20">
        <f t="shared" si="0"/>
        <v>162.345</v>
      </c>
      <c r="G8" s="20">
        <v>6169</v>
      </c>
    </row>
    <row r="9" spans="1:16384" s="8" customFormat="1" ht="23.5" customHeight="1" x14ac:dyDescent="0.25">
      <c r="A9" s="27"/>
      <c r="B9" s="18" t="s">
        <v>18</v>
      </c>
      <c r="C9" s="20" t="s">
        <v>106</v>
      </c>
      <c r="D9" s="20">
        <v>38</v>
      </c>
      <c r="E9" s="20">
        <v>181</v>
      </c>
      <c r="F9" s="20">
        <f t="shared" si="0"/>
        <v>142.99</v>
      </c>
      <c r="G9" s="20">
        <v>5433.6</v>
      </c>
    </row>
    <row r="10" spans="1:16384" customFormat="1" ht="23.5" customHeight="1" x14ac:dyDescent="0.25">
      <c r="A10" s="27"/>
      <c r="B10" s="18" t="s">
        <v>18</v>
      </c>
      <c r="C10" s="20" t="s">
        <v>107</v>
      </c>
      <c r="D10" s="20">
        <v>35</v>
      </c>
      <c r="E10" s="20">
        <v>181</v>
      </c>
      <c r="F10" s="20">
        <f t="shared" si="0"/>
        <v>142.99</v>
      </c>
      <c r="G10" s="20">
        <v>5004.7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4"/>
      <c r="XFD10" s="4"/>
    </row>
    <row r="11" spans="1:16384" customFormat="1" ht="23.5" customHeight="1" x14ac:dyDescent="0.25">
      <c r="A11" s="27"/>
      <c r="B11" s="18" t="s">
        <v>18</v>
      </c>
      <c r="C11" s="20" t="s">
        <v>108</v>
      </c>
      <c r="D11" s="20">
        <v>38</v>
      </c>
      <c r="E11" s="20">
        <v>181</v>
      </c>
      <c r="F11" s="20">
        <f t="shared" si="0"/>
        <v>142.99</v>
      </c>
      <c r="G11" s="20">
        <v>5433.6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4"/>
      <c r="XFD11" s="4"/>
    </row>
    <row r="12" spans="1:16384" customFormat="1" ht="23.5" customHeight="1" x14ac:dyDescent="0.25">
      <c r="A12" s="27"/>
      <c r="B12" s="18" t="s">
        <v>18</v>
      </c>
      <c r="C12" s="20" t="s">
        <v>109</v>
      </c>
      <c r="D12" s="20">
        <v>23</v>
      </c>
      <c r="E12" s="20">
        <v>181</v>
      </c>
      <c r="F12" s="20">
        <f t="shared" si="0"/>
        <v>142.99</v>
      </c>
      <c r="G12" s="20">
        <v>3288.8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4"/>
      <c r="XFD12" s="4"/>
    </row>
    <row r="13" spans="1:16384" customFormat="1" ht="21" customHeight="1" x14ac:dyDescent="0.25">
      <c r="A13" s="3"/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4"/>
      <c r="XFD13" s="4"/>
    </row>
    <row r="14" spans="1:16384" customFormat="1" ht="21" customHeight="1" x14ac:dyDescent="0.25">
      <c r="A14" s="3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4"/>
      <c r="XFD14" s="4"/>
    </row>
    <row r="15" spans="1:16384" customFormat="1" ht="21" customHeight="1" x14ac:dyDescent="0.25">
      <c r="A15" s="3"/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4"/>
      <c r="XFD15" s="4"/>
    </row>
    <row r="16" spans="1:16384" s="4" customFormat="1" ht="21" customHeight="1" x14ac:dyDescent="0.25">
      <c r="A16" s="3"/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2">
    <mergeCell ref="A3:A12"/>
    <mergeCell ref="A1:G1"/>
  </mergeCells>
  <phoneticPr fontId="3" type="noConversion"/>
  <printOptions horizontalCentered="1"/>
  <pageMargins left="0.27559055118110237" right="0.27559055118110237" top="0.59055118110236227" bottom="0.39370078740157483" header="0.51181102362204722" footer="0.5118110236220472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6</vt:i4>
      </vt:variant>
    </vt:vector>
  </HeadingPairs>
  <TitlesOfParts>
    <vt:vector size="12" baseType="lpstr">
      <vt:lpstr>商务学院</vt:lpstr>
      <vt:lpstr>管理学院</vt:lpstr>
      <vt:lpstr>信息学院</vt:lpstr>
      <vt:lpstr>农林学院</vt:lpstr>
      <vt:lpstr>机电学院</vt:lpstr>
      <vt:lpstr>建筑学院 </vt:lpstr>
      <vt:lpstr>管理学院!Print_Titles</vt:lpstr>
      <vt:lpstr>机电学院!Print_Titles</vt:lpstr>
      <vt:lpstr>'建筑学院 '!Print_Titles</vt:lpstr>
      <vt:lpstr>农林学院!Print_Titles</vt:lpstr>
      <vt:lpstr>商务学院!Print_Titles</vt:lpstr>
      <vt:lpstr>信息学院!Print_Titles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2021-10-19T10:50:24Z</cp:lastPrinted>
  <dcterms:created xsi:type="dcterms:W3CDTF">2021-10-14T00:52:00Z</dcterms:created>
  <dcterms:modified xsi:type="dcterms:W3CDTF">2021-11-04T14:36:18Z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7131569DD0A34B55B35DBB1615148FD6</vt:lpwstr>
  </property>
  <property fmtid="{D5CDD505-2E9C-101B-9397-08002B2CF9AE}" pid="3" name="KSOProductBuildVer">
    <vt:lpwstr>2052-11.1.0.10938</vt:lpwstr>
  </property>
</Properties>
</file>