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05" yWindow="-105" windowWidth="19425" windowHeight="10425" activeTab="4"/>
  </bookViews>
  <sheets>
    <sheet name="商务学院" sheetId="1" r:id="rId1"/>
    <sheet name="管理学院" sheetId="2" r:id="rId2"/>
    <sheet name="信息学院" sheetId="3" r:id="rId3"/>
    <sheet name="农林学院" sheetId="4" r:id="rId4"/>
    <sheet name="机电学院" sheetId="5" r:id="rId5"/>
    <sheet name="建筑学院 " sheetId="6" r:id="rId6"/>
  </sheets>
  <definedNames>
    <definedName name="_xlnm.Print_Titles" localSheetId="1">管理学院!$2:$2</definedName>
    <definedName name="_xlnm.Print_Titles" localSheetId="4">机电学院!$2:$2</definedName>
    <definedName name="_xlnm.Print_Titles" localSheetId="5">'建筑学院 '!$2:$2</definedName>
    <definedName name="_xlnm.Print_Titles" localSheetId="3">农林学院!$2:$2</definedName>
    <definedName name="_xlnm.Print_Titles" localSheetId="0">商务学院!$2:$2</definedName>
    <definedName name="_xlnm.Print_Titles" localSheetId="2">信息学院!$2:$2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" i="1" l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12" i="4"/>
  <c r="F11" i="4"/>
  <c r="F10" i="4"/>
  <c r="F9" i="4"/>
  <c r="F8" i="4"/>
  <c r="F7" i="4"/>
  <c r="F6" i="4"/>
  <c r="F5" i="4"/>
  <c r="G5" i="4" s="1"/>
  <c r="F4" i="4"/>
  <c r="F3" i="4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4" i="3"/>
  <c r="F23" i="3"/>
  <c r="F22" i="3"/>
  <c r="F21" i="3"/>
  <c r="F20" i="3"/>
  <c r="F19" i="3"/>
  <c r="F18" i="3"/>
  <c r="F17" i="3"/>
  <c r="G17" i="3" s="1"/>
  <c r="G16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</calcChain>
</file>

<file path=xl/sharedStrings.xml><?xml version="1.0" encoding="utf-8"?>
<sst xmlns="http://schemas.openxmlformats.org/spreadsheetml/2006/main" count="248" uniqueCount="150">
  <si>
    <t>班级</t>
  </si>
  <si>
    <t>人数</t>
  </si>
  <si>
    <t>专业</t>
    <phoneticPr fontId="4" type="noConversion"/>
  </si>
  <si>
    <t>学院</t>
    <phoneticPr fontId="4" type="noConversion"/>
  </si>
  <si>
    <t>电子商务</t>
    <phoneticPr fontId="4" type="noConversion"/>
  </si>
  <si>
    <t>市场营销</t>
    <phoneticPr fontId="4" type="noConversion"/>
  </si>
  <si>
    <t>园艺技术</t>
    <phoneticPr fontId="4" type="noConversion"/>
  </si>
  <si>
    <t>园林技术</t>
    <phoneticPr fontId="4" type="noConversion"/>
  </si>
  <si>
    <t>服装设计与工艺</t>
    <phoneticPr fontId="4" type="noConversion"/>
  </si>
  <si>
    <t>服装与服饰设计</t>
    <phoneticPr fontId="4" type="noConversion"/>
  </si>
  <si>
    <t>植物保护与检疫技术</t>
    <phoneticPr fontId="4" type="noConversion"/>
  </si>
  <si>
    <t>现代商务学院</t>
    <phoneticPr fontId="4" type="noConversion"/>
  </si>
  <si>
    <t>农林与服装学院</t>
    <phoneticPr fontId="4" type="noConversion"/>
  </si>
  <si>
    <t>建筑工程学院</t>
    <phoneticPr fontId="4" type="noConversion"/>
  </si>
  <si>
    <t>工程造价</t>
    <phoneticPr fontId="4" type="noConversion"/>
  </si>
  <si>
    <t>建筑工程技术</t>
    <phoneticPr fontId="4" type="noConversion"/>
  </si>
  <si>
    <t>市政工程技术</t>
    <phoneticPr fontId="4" type="noConversion"/>
  </si>
  <si>
    <t>建筑装饰工程技术</t>
    <phoneticPr fontId="4" type="noConversion"/>
  </si>
  <si>
    <t>机电工程学院</t>
    <phoneticPr fontId="4" type="noConversion"/>
  </si>
  <si>
    <t>工业机器人技术</t>
    <phoneticPr fontId="4" type="noConversion"/>
  </si>
  <si>
    <t>新能源汽车技术</t>
    <phoneticPr fontId="4" type="noConversion"/>
  </si>
  <si>
    <t>汽车检测与维修技术</t>
    <phoneticPr fontId="4" type="noConversion"/>
  </si>
  <si>
    <t>应用电子技术</t>
    <phoneticPr fontId="8" type="noConversion"/>
  </si>
  <si>
    <t>物联网应用技术</t>
  </si>
  <si>
    <t>计算机应用技术</t>
    <phoneticPr fontId="10" type="noConversion"/>
  </si>
  <si>
    <t>计算机应用技术（大数据）</t>
    <phoneticPr fontId="10" type="noConversion"/>
  </si>
  <si>
    <t>数字媒体艺术设计</t>
  </si>
  <si>
    <t>动漫制作技术</t>
  </si>
  <si>
    <t>信息技术学院</t>
    <phoneticPr fontId="4" type="noConversion"/>
  </si>
  <si>
    <t>旅游管理</t>
  </si>
  <si>
    <t>管理服务学院</t>
    <phoneticPr fontId="4" type="noConversion"/>
  </si>
  <si>
    <t>码洋/
（元）</t>
    <phoneticPr fontId="4" type="noConversion"/>
  </si>
  <si>
    <t>实洋/人
（元）</t>
    <phoneticPr fontId="4" type="noConversion"/>
  </si>
  <si>
    <t>收款总额
（元）</t>
    <phoneticPr fontId="4" type="noConversion"/>
  </si>
  <si>
    <t>工商企业管理</t>
    <phoneticPr fontId="4" type="noConversion"/>
  </si>
  <si>
    <t>计算机网络技术</t>
    <phoneticPr fontId="10" type="noConversion"/>
  </si>
  <si>
    <t>食品质量与安全</t>
    <phoneticPr fontId="4" type="noConversion"/>
  </si>
  <si>
    <t>安庆职业技术学院2021-2022学年第一学期2021级学生教材费明细表</t>
    <phoneticPr fontId="4" type="noConversion"/>
  </si>
  <si>
    <t>计算机网络技术（校企合作）</t>
    <phoneticPr fontId="10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</si>
  <si>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动漫1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</si>
  <si>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动漫2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</si>
  <si>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动漫3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</si>
  <si>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动漫4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</si>
  <si>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动漫5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</si>
  <si>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动漫6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</si>
  <si>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数媒1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</si>
  <si>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数媒2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</si>
  <si>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数媒3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</si>
  <si>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数媒4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</si>
  <si>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021级计算机</t>
    </r>
    <r>
      <rPr>
        <sz val="11"/>
        <color theme="1"/>
        <rFont val="宋体"/>
        <family val="3"/>
        <charset val="134"/>
        <scheme val="minor"/>
      </rPr>
      <t>网络技术1</t>
    </r>
    <phoneticPr fontId="4" type="noConversion"/>
  </si>
  <si>
    <t>信息安全技术</t>
    <phoneticPr fontId="10" type="noConversion"/>
  </si>
  <si>
    <t>2021级信息安全技术1</t>
    <phoneticPr fontId="4" type="noConversion"/>
  </si>
  <si>
    <t>2021级物联网1</t>
    <phoneticPr fontId="4" type="noConversion"/>
  </si>
  <si>
    <t>2021级计算机应用大数据1</t>
    <phoneticPr fontId="4" type="noConversion"/>
  </si>
  <si>
    <t>2021级计算机应用大数据2</t>
  </si>
  <si>
    <t>2021级计算机应用大数据3</t>
    <phoneticPr fontId="4" type="noConversion"/>
  </si>
  <si>
    <t>2021级计算机网络技术校企1</t>
    <phoneticPr fontId="4" type="noConversion"/>
  </si>
  <si>
    <t>2021级计算机网络技术校企2</t>
  </si>
  <si>
    <t>2021级计算机应用1</t>
    <phoneticPr fontId="4" type="noConversion"/>
  </si>
  <si>
    <t>2021级计算机应用2</t>
  </si>
  <si>
    <t>2021级计算机应用3</t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</si>
  <si>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应用电子</t>
    </r>
    <phoneticPr fontId="4" type="noConversion"/>
  </si>
  <si>
    <t>婴幼儿托育服务与管理</t>
    <phoneticPr fontId="4" type="noConversion"/>
  </si>
  <si>
    <t>国际邮轮乘务管理</t>
  </si>
  <si>
    <t>智慧健康养老服务与管理</t>
    <phoneticPr fontId="4" type="noConversion"/>
  </si>
  <si>
    <r>
      <t>2021级</t>
    </r>
    <r>
      <rPr>
        <sz val="11"/>
        <color theme="1"/>
        <rFont val="宋体"/>
        <family val="3"/>
        <charset val="134"/>
        <scheme val="minor"/>
      </rPr>
      <t>邮轮班</t>
    </r>
    <phoneticPr fontId="4" type="noConversion"/>
  </si>
  <si>
    <t>2021级养老服务与管理</t>
    <phoneticPr fontId="4" type="noConversion"/>
  </si>
  <si>
    <t>酒店管理与数字化运营</t>
    <phoneticPr fontId="4" type="noConversion"/>
  </si>
  <si>
    <t>2021级酒管1</t>
    <phoneticPr fontId="4" type="noConversion"/>
  </si>
  <si>
    <t>2021级酒管2</t>
    <phoneticPr fontId="4" type="noConversion"/>
  </si>
  <si>
    <t>2021级旅管1</t>
    <phoneticPr fontId="4" type="noConversion"/>
  </si>
  <si>
    <t>2021级旅管2</t>
    <phoneticPr fontId="4" type="noConversion"/>
  </si>
  <si>
    <t>2021级婴幼儿服务与管理1</t>
    <phoneticPr fontId="4" type="noConversion"/>
  </si>
  <si>
    <t>2021级婴幼儿服务与管理2</t>
  </si>
  <si>
    <t>2021级婴幼儿服务与管理3</t>
  </si>
  <si>
    <t>2021级婴幼儿服务与管理4</t>
  </si>
  <si>
    <t>2021级婴幼儿服务与管理5</t>
  </si>
  <si>
    <t>2021级婴幼儿服务与管理6</t>
  </si>
  <si>
    <t>2021级婴幼儿服务与管理7</t>
  </si>
  <si>
    <t>2021级婴幼儿服务与管理8</t>
  </si>
  <si>
    <t>2021级婴幼儿服务与管理9</t>
  </si>
  <si>
    <t>2021级婴幼儿服务与管理10</t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</si>
  <si>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环境、化工</t>
    </r>
    <phoneticPr fontId="4" type="noConversion"/>
  </si>
  <si>
    <t>2021级园林1</t>
    <phoneticPr fontId="4" type="noConversion"/>
  </si>
  <si>
    <t>2021级园艺</t>
    <phoneticPr fontId="4" type="noConversion"/>
  </si>
  <si>
    <t>2021级食品1</t>
    <phoneticPr fontId="4" type="noConversion"/>
  </si>
  <si>
    <t>现代农业经济管理</t>
    <phoneticPr fontId="4" type="noConversion"/>
  </si>
  <si>
    <t>环境工程技术（含化工专业）</t>
    <phoneticPr fontId="4" type="noConversion"/>
  </si>
  <si>
    <t>2021级服饰1</t>
    <phoneticPr fontId="4" type="noConversion"/>
  </si>
  <si>
    <t>2021级服饰2</t>
    <phoneticPr fontId="4" type="noConversion"/>
  </si>
  <si>
    <t>2021级服工1</t>
    <phoneticPr fontId="4" type="noConversion"/>
  </si>
  <si>
    <t>2021级服工2</t>
    <phoneticPr fontId="4" type="noConversion"/>
  </si>
  <si>
    <t>2021级植保</t>
    <phoneticPr fontId="4" type="noConversion"/>
  </si>
  <si>
    <t>2021级农经</t>
    <phoneticPr fontId="4" type="noConversion"/>
  </si>
  <si>
    <t>机电一体化技术</t>
    <phoneticPr fontId="11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</si>
  <si>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机电一体化1</t>
    </r>
    <phoneticPr fontId="11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</si>
  <si>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机电一体化2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</si>
  <si>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机电一体化3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</si>
  <si>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机电一体化4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</si>
  <si>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021级工业</t>
    </r>
    <r>
      <rPr>
        <sz val="11"/>
        <color theme="1"/>
        <rFont val="宋体"/>
        <family val="3"/>
        <charset val="134"/>
        <scheme val="minor"/>
      </rPr>
      <t>机器人1</t>
    </r>
    <phoneticPr fontId="11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</si>
  <si>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021级工业</t>
    </r>
    <r>
      <rPr>
        <sz val="11"/>
        <color theme="1"/>
        <rFont val="宋体"/>
        <family val="3"/>
        <charset val="134"/>
        <scheme val="minor"/>
      </rPr>
      <t>机器人2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</si>
  <si>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021级工业</t>
    </r>
    <r>
      <rPr>
        <sz val="11"/>
        <color theme="1"/>
        <rFont val="宋体"/>
        <family val="3"/>
        <charset val="134"/>
        <scheme val="minor"/>
      </rPr>
      <t>机器人3</t>
    </r>
    <r>
      <rPr>
        <sz val="11"/>
        <color theme="1"/>
        <rFont val="宋体"/>
        <family val="2"/>
        <scheme val="minor"/>
      </rPr>
      <t/>
    </r>
  </si>
  <si>
    <t>城市轨道交通运营管理</t>
    <phoneticPr fontId="4" type="noConversion"/>
  </si>
  <si>
    <t>汽车制造与试验技术</t>
    <phoneticPr fontId="11" type="noConversion"/>
  </si>
  <si>
    <r>
      <t>2021级</t>
    </r>
    <r>
      <rPr>
        <sz val="11"/>
        <color theme="1"/>
        <rFont val="宋体"/>
        <family val="3"/>
        <charset val="134"/>
        <scheme val="minor"/>
      </rPr>
      <t>新能源汽车1</t>
    </r>
    <phoneticPr fontId="11" type="noConversion"/>
  </si>
  <si>
    <r>
      <t>2021级</t>
    </r>
    <r>
      <rPr>
        <sz val="11"/>
        <color theme="1"/>
        <rFont val="宋体"/>
        <family val="3"/>
        <charset val="134"/>
        <scheme val="minor"/>
      </rPr>
      <t>新能源汽车2</t>
    </r>
    <r>
      <rPr>
        <sz val="11"/>
        <color theme="1"/>
        <rFont val="宋体"/>
        <family val="2"/>
        <scheme val="minor"/>
      </rPr>
      <t/>
    </r>
  </si>
  <si>
    <r>
      <t>2021级</t>
    </r>
    <r>
      <rPr>
        <sz val="11"/>
        <color theme="1"/>
        <rFont val="宋体"/>
        <family val="3"/>
        <charset val="134"/>
        <scheme val="minor"/>
      </rPr>
      <t>新能源汽车3</t>
    </r>
    <r>
      <rPr>
        <sz val="11"/>
        <color theme="1"/>
        <rFont val="宋体"/>
        <family val="2"/>
        <scheme val="minor"/>
      </rPr>
      <t/>
    </r>
  </si>
  <si>
    <r>
      <t>2021级</t>
    </r>
    <r>
      <rPr>
        <sz val="11"/>
        <color theme="1"/>
        <rFont val="宋体"/>
        <family val="3"/>
        <charset val="134"/>
        <scheme val="minor"/>
      </rPr>
      <t>新能源汽车4</t>
    </r>
    <r>
      <rPr>
        <sz val="11"/>
        <color theme="1"/>
        <rFont val="宋体"/>
        <family val="2"/>
        <scheme val="minor"/>
      </rPr>
      <t/>
    </r>
    <phoneticPr fontId="11" type="noConversion"/>
  </si>
  <si>
    <t>2021级城轨1</t>
    <phoneticPr fontId="11" type="noConversion"/>
  </si>
  <si>
    <t>2021级城轨2</t>
  </si>
  <si>
    <t>2021级城轨3</t>
  </si>
  <si>
    <t>2021级城轨4</t>
  </si>
  <si>
    <t>2021级城轨5</t>
  </si>
  <si>
    <t>2021级城轨6</t>
  </si>
  <si>
    <r>
      <t>2021级</t>
    </r>
    <r>
      <rPr>
        <sz val="11"/>
        <color theme="1"/>
        <rFont val="宋体"/>
        <family val="3"/>
        <charset val="134"/>
        <scheme val="minor"/>
      </rPr>
      <t>汽车制造与试验</t>
    </r>
    <phoneticPr fontId="11" type="noConversion"/>
  </si>
  <si>
    <t>2021级汽车检测与维修</t>
    <phoneticPr fontId="11" type="noConversion"/>
  </si>
  <si>
    <t>市政</t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</si>
  <si>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造价1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</si>
  <si>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造价2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</si>
  <si>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造价3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</si>
  <si>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造价4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</si>
  <si>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021级建筑</t>
    </r>
    <r>
      <rPr>
        <sz val="11"/>
        <color theme="1"/>
        <rFont val="宋体"/>
        <family val="3"/>
        <charset val="134"/>
        <scheme val="minor"/>
      </rPr>
      <t>装饰1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</si>
  <si>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021级建筑</t>
    </r>
    <r>
      <rPr>
        <sz val="11"/>
        <color theme="1"/>
        <rFont val="宋体"/>
        <family val="3"/>
        <charset val="134"/>
        <scheme val="minor"/>
      </rPr>
      <t>装饰2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</si>
  <si>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021级建筑</t>
    </r>
    <r>
      <rPr>
        <sz val="11"/>
        <color theme="1"/>
        <rFont val="宋体"/>
        <family val="3"/>
        <charset val="134"/>
        <scheme val="minor"/>
      </rPr>
      <t>装饰3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</si>
  <si>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021级建筑</t>
    </r>
    <r>
      <rPr>
        <sz val="11"/>
        <color theme="1"/>
        <rFont val="宋体"/>
        <family val="3"/>
        <charset val="134"/>
        <scheme val="minor"/>
      </rPr>
      <t>装饰4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</si>
  <si>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建工1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</si>
  <si>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建工2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</si>
  <si>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建工3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</si>
  <si>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建工4</t>
    </r>
    <r>
      <rPr>
        <sz val="11"/>
        <color theme="1"/>
        <rFont val="宋体"/>
        <family val="2"/>
        <scheme val="minor"/>
      </rPr>
      <t/>
    </r>
  </si>
  <si>
    <t>大数据与会计</t>
    <phoneticPr fontId="4" type="noConversion"/>
  </si>
  <si>
    <t>现代物流管理</t>
    <phoneticPr fontId="4" type="noConversion"/>
  </si>
  <si>
    <t>跨境电商</t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</si>
  <si>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021级市场</t>
    </r>
    <r>
      <rPr>
        <sz val="11"/>
        <color theme="1"/>
        <rFont val="宋体"/>
        <family val="3"/>
        <charset val="134"/>
        <scheme val="minor"/>
      </rPr>
      <t>营销1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</si>
  <si>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021级市场</t>
    </r>
    <r>
      <rPr>
        <sz val="11"/>
        <color theme="1"/>
        <rFont val="宋体"/>
        <family val="3"/>
        <charset val="134"/>
        <scheme val="minor"/>
      </rPr>
      <t>营销2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</si>
  <si>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会计1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</si>
  <si>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会计2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</si>
  <si>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会计3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</si>
  <si>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会计4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</si>
  <si>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会计5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</si>
  <si>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物流1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</si>
  <si>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物流2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</si>
  <si>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电商1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</si>
  <si>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电商2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</si>
  <si>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电商3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</si>
  <si>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电商4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</si>
  <si>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电商5</t>
    </r>
    <r>
      <rPr>
        <sz val="11"/>
        <color theme="1"/>
        <rFont val="宋体"/>
        <family val="2"/>
        <scheme val="minor"/>
      </rPr>
      <t/>
    </r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</si>
  <si>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跨境1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</si>
  <si>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family val="3"/>
        <charset val="134"/>
        <scheme val="minor"/>
      </rPr>
      <t>工商1</t>
    </r>
    <phoneticPr fontId="4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</si>
  <si>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021级</t>
    </r>
    <r>
      <rPr>
        <sz val="11"/>
        <color theme="1"/>
        <rFont val="宋体"/>
        <charset val="134"/>
        <scheme val="minor"/>
      </rPr>
      <t>数控模具</t>
    </r>
    <phoneticPr fontId="11" type="noConversion"/>
  </si>
  <si>
    <t>数控专业、模具专业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</si>
</sst>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宋体"/>
      <charset val="134"/>
      <scheme val="minor"/>
    </font>
    <font>
      <sz val="11"/>
      <color theme="1"/>
      <name val="宋体"/>
      <family val="2"/>
      <scheme val="minor"/>
    </font>
    <font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8"/>
  <sheetViews>
    <sheetView zoomScaleNormal="100" workbookViewId="0">
      <selection activeCell="K15" sqref="K15"/>
    </sheetView>
  </sheetViews>
  <sheetFormatPr defaultColWidth="12.375" defaultRowHeight="21" customHeight="1"/>
  <cols>
    <col min="1" max="1" width="16.375" style="3" customWidth="1"/>
    <col min="2" max="2" width="24.875" style="3" customWidth="1"/>
    <col min="3" max="3" width="18.25" style="2" customWidth="1"/>
    <col min="4" max="4" width="6.5" style="2" customWidth="1"/>
    <col min="5" max="6" width="10.375" style="2" customWidth="1"/>
    <col min="7" max="7" width="11.75" style="2" customWidth="1"/>
    <col min="8" max="16382" width="12.375" style="2" customWidth="1"/>
    <col min="16383" max="16384" width="12.375" style="4"/>
  </cols>
  <sheetData>
    <row r="1" spans="1:16384" s="1" customFormat="1" ht="32.1" customHeight="1">
      <c r="A1" s="25" t="s">
        <v>37</v>
      </c>
      <c r="B1" s="25"/>
      <c r="C1" s="25"/>
      <c r="D1" s="25"/>
      <c r="E1" s="25"/>
      <c r="F1" s="25"/>
      <c r="G1" s="2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6"/>
      <c r="XFD1" s="6"/>
    </row>
    <row r="2" spans="1:16384" s="10" customFormat="1" ht="32.450000000000003" customHeight="1">
      <c r="A2" s="7" t="s">
        <v>3</v>
      </c>
      <c r="B2" s="7" t="s">
        <v>2</v>
      </c>
      <c r="C2" s="7" t="s">
        <v>0</v>
      </c>
      <c r="D2" s="7" t="s">
        <v>1</v>
      </c>
      <c r="E2" s="13" t="s">
        <v>31</v>
      </c>
      <c r="F2" s="14" t="s">
        <v>32</v>
      </c>
      <c r="G2" s="14" t="s">
        <v>33</v>
      </c>
      <c r="XFC2" s="11"/>
      <c r="XFD2" s="11"/>
    </row>
    <row r="3" spans="1:16384" s="8" customFormat="1" ht="22.5" customHeight="1">
      <c r="A3" s="26" t="s">
        <v>11</v>
      </c>
      <c r="B3" s="19" t="s">
        <v>5</v>
      </c>
      <c r="C3" s="22" t="s">
        <v>132</v>
      </c>
      <c r="D3" s="21">
        <v>40</v>
      </c>
      <c r="E3" s="21">
        <v>430.1</v>
      </c>
      <c r="F3" s="21">
        <f t="shared" ref="F3:F18" si="0">E3*0.79</f>
        <v>339.77900000000005</v>
      </c>
      <c r="G3" s="21">
        <v>13591.2</v>
      </c>
      <c r="XFC3" s="9"/>
      <c r="XFD3" s="9"/>
    </row>
    <row r="4" spans="1:16384" s="8" customFormat="1" ht="22.5" customHeight="1">
      <c r="A4" s="26"/>
      <c r="B4" s="19" t="s">
        <v>5</v>
      </c>
      <c r="C4" s="22" t="s">
        <v>133</v>
      </c>
      <c r="D4" s="21">
        <v>40</v>
      </c>
      <c r="E4" s="21">
        <v>430.1</v>
      </c>
      <c r="F4" s="21">
        <f t="shared" si="0"/>
        <v>339.77900000000005</v>
      </c>
      <c r="G4" s="21">
        <v>13591.2</v>
      </c>
      <c r="XFC4" s="9"/>
      <c r="XFD4" s="9"/>
    </row>
    <row r="5" spans="1:16384" s="8" customFormat="1" ht="22.5" customHeight="1">
      <c r="A5" s="26"/>
      <c r="B5" s="19" t="s">
        <v>129</v>
      </c>
      <c r="C5" s="22" t="s">
        <v>134</v>
      </c>
      <c r="D5" s="21">
        <v>44</v>
      </c>
      <c r="E5" s="21">
        <v>495.9</v>
      </c>
      <c r="F5" s="21">
        <f t="shared" si="0"/>
        <v>391.76100000000002</v>
      </c>
      <c r="G5" s="21">
        <v>17237.5</v>
      </c>
      <c r="XFC5" s="9"/>
      <c r="XFD5" s="9"/>
    </row>
    <row r="6" spans="1:16384" s="8" customFormat="1" ht="22.5" customHeight="1">
      <c r="A6" s="26"/>
      <c r="B6" s="19" t="s">
        <v>129</v>
      </c>
      <c r="C6" s="22" t="s">
        <v>135</v>
      </c>
      <c r="D6" s="21">
        <v>44</v>
      </c>
      <c r="E6" s="21">
        <v>495.9</v>
      </c>
      <c r="F6" s="21">
        <f t="shared" si="0"/>
        <v>391.76100000000002</v>
      </c>
      <c r="G6" s="21">
        <v>17237.5</v>
      </c>
      <c r="XFC6" s="9"/>
      <c r="XFD6" s="9"/>
    </row>
    <row r="7" spans="1:16384" s="8" customFormat="1" ht="22.5" customHeight="1">
      <c r="A7" s="26"/>
      <c r="B7" s="19" t="s">
        <v>129</v>
      </c>
      <c r="C7" s="22" t="s">
        <v>136</v>
      </c>
      <c r="D7" s="21">
        <v>41</v>
      </c>
      <c r="E7" s="21">
        <v>495.9</v>
      </c>
      <c r="F7" s="21">
        <f t="shared" si="0"/>
        <v>391.76100000000002</v>
      </c>
      <c r="G7" s="21">
        <v>16062.2</v>
      </c>
      <c r="XFC7" s="9"/>
      <c r="XFD7" s="9"/>
    </row>
    <row r="8" spans="1:16384" s="8" customFormat="1" ht="22.5" customHeight="1">
      <c r="A8" s="26"/>
      <c r="B8" s="19" t="s">
        <v>129</v>
      </c>
      <c r="C8" s="22" t="s">
        <v>137</v>
      </c>
      <c r="D8" s="21">
        <v>43</v>
      </c>
      <c r="E8" s="21">
        <v>495.9</v>
      </c>
      <c r="F8" s="21">
        <f t="shared" si="0"/>
        <v>391.76100000000002</v>
      </c>
      <c r="G8" s="21">
        <v>16845.7</v>
      </c>
      <c r="XFC8" s="9"/>
      <c r="XFD8" s="9"/>
    </row>
    <row r="9" spans="1:16384" s="8" customFormat="1" ht="22.5" customHeight="1">
      <c r="A9" s="26"/>
      <c r="B9" s="19" t="s">
        <v>129</v>
      </c>
      <c r="C9" s="22" t="s">
        <v>138</v>
      </c>
      <c r="D9" s="21">
        <v>42</v>
      </c>
      <c r="E9" s="21">
        <v>495.9</v>
      </c>
      <c r="F9" s="21">
        <f t="shared" si="0"/>
        <v>391.76100000000002</v>
      </c>
      <c r="G9" s="21">
        <v>16454</v>
      </c>
      <c r="XFC9" s="9"/>
      <c r="XFD9" s="9"/>
    </row>
    <row r="10" spans="1:16384" s="8" customFormat="1" ht="22.5" customHeight="1">
      <c r="A10" s="26"/>
      <c r="B10" s="19" t="s">
        <v>130</v>
      </c>
      <c r="C10" s="22" t="s">
        <v>139</v>
      </c>
      <c r="D10" s="21">
        <v>44</v>
      </c>
      <c r="E10" s="21">
        <v>440.1</v>
      </c>
      <c r="F10" s="21">
        <f t="shared" si="0"/>
        <v>347.67900000000003</v>
      </c>
      <c r="G10" s="21">
        <v>15297.9</v>
      </c>
      <c r="XFC10" s="9"/>
      <c r="XFD10" s="9"/>
    </row>
    <row r="11" spans="1:16384" s="8" customFormat="1" ht="22.5" customHeight="1">
      <c r="A11" s="26"/>
      <c r="B11" s="19" t="s">
        <v>130</v>
      </c>
      <c r="C11" s="22" t="s">
        <v>140</v>
      </c>
      <c r="D11" s="21">
        <v>45</v>
      </c>
      <c r="E11" s="21">
        <v>440.1</v>
      </c>
      <c r="F11" s="21">
        <f t="shared" si="0"/>
        <v>347.67900000000003</v>
      </c>
      <c r="G11" s="21">
        <v>15645.6</v>
      </c>
      <c r="XFC11" s="9"/>
      <c r="XFD11" s="9"/>
    </row>
    <row r="12" spans="1:16384" s="8" customFormat="1" ht="22.5" customHeight="1">
      <c r="A12" s="26"/>
      <c r="B12" s="20" t="s">
        <v>4</v>
      </c>
      <c r="C12" s="22" t="s">
        <v>141</v>
      </c>
      <c r="D12" s="21">
        <v>41</v>
      </c>
      <c r="E12" s="21">
        <v>486.9</v>
      </c>
      <c r="F12" s="21">
        <f t="shared" si="0"/>
        <v>384.65100000000001</v>
      </c>
      <c r="G12" s="21">
        <v>15770.7</v>
      </c>
      <c r="XFC12" s="9"/>
      <c r="XFD12" s="9"/>
    </row>
    <row r="13" spans="1:16384" s="8" customFormat="1" ht="22.5" customHeight="1">
      <c r="A13" s="26"/>
      <c r="B13" s="20" t="s">
        <v>4</v>
      </c>
      <c r="C13" s="22" t="s">
        <v>142</v>
      </c>
      <c r="D13" s="21">
        <v>43</v>
      </c>
      <c r="E13" s="21">
        <v>486.9</v>
      </c>
      <c r="F13" s="21">
        <f t="shared" si="0"/>
        <v>384.65100000000001</v>
      </c>
      <c r="G13" s="21">
        <v>16540</v>
      </c>
      <c r="XFC13" s="9"/>
      <c r="XFD13" s="9"/>
    </row>
    <row r="14" spans="1:16384" customFormat="1" ht="22.5" customHeight="1">
      <c r="A14" s="26"/>
      <c r="B14" s="20" t="s">
        <v>4</v>
      </c>
      <c r="C14" s="22" t="s">
        <v>143</v>
      </c>
      <c r="D14" s="21">
        <v>40</v>
      </c>
      <c r="E14" s="21">
        <v>486.9</v>
      </c>
      <c r="F14" s="21">
        <f t="shared" si="0"/>
        <v>384.65100000000001</v>
      </c>
      <c r="G14" s="21">
        <v>15386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4"/>
      <c r="XFD14" s="4"/>
    </row>
    <row r="15" spans="1:16384" customFormat="1" ht="22.5" customHeight="1">
      <c r="A15" s="26"/>
      <c r="B15" s="20" t="s">
        <v>4</v>
      </c>
      <c r="C15" s="22" t="s">
        <v>144</v>
      </c>
      <c r="D15" s="21">
        <v>43</v>
      </c>
      <c r="E15" s="21">
        <v>486.9</v>
      </c>
      <c r="F15" s="21">
        <f t="shared" si="0"/>
        <v>384.65100000000001</v>
      </c>
      <c r="G15" s="21">
        <v>16540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4"/>
      <c r="XFD15" s="4"/>
    </row>
    <row r="16" spans="1:16384" customFormat="1" ht="22.5" customHeight="1">
      <c r="A16" s="26"/>
      <c r="B16" s="20" t="s">
        <v>4</v>
      </c>
      <c r="C16" s="22" t="s">
        <v>145</v>
      </c>
      <c r="D16" s="21">
        <v>26</v>
      </c>
      <c r="E16" s="21">
        <v>486.9</v>
      </c>
      <c r="F16" s="21">
        <f t="shared" si="0"/>
        <v>384.65100000000001</v>
      </c>
      <c r="G16" s="21">
        <v>10001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4"/>
      <c r="XFD16" s="4"/>
    </row>
    <row r="17" spans="1:7" ht="22.5" customHeight="1">
      <c r="A17" s="26"/>
      <c r="B17" s="24" t="s">
        <v>131</v>
      </c>
      <c r="C17" s="22" t="s">
        <v>146</v>
      </c>
      <c r="D17" s="21">
        <v>14</v>
      </c>
      <c r="E17" s="21">
        <v>488.9</v>
      </c>
      <c r="F17" s="21">
        <f t="shared" si="0"/>
        <v>386.23099999999999</v>
      </c>
      <c r="G17" s="21">
        <v>5407.2</v>
      </c>
    </row>
    <row r="18" spans="1:7" ht="22.5" customHeight="1">
      <c r="A18" s="26"/>
      <c r="B18" s="19" t="s">
        <v>34</v>
      </c>
      <c r="C18" s="22" t="s">
        <v>147</v>
      </c>
      <c r="D18" s="21">
        <v>30</v>
      </c>
      <c r="E18" s="21">
        <v>436.9</v>
      </c>
      <c r="F18" s="21">
        <f t="shared" si="0"/>
        <v>345.15100000000001</v>
      </c>
      <c r="G18" s="21">
        <v>10354.5</v>
      </c>
    </row>
  </sheetData>
  <mergeCells count="2">
    <mergeCell ref="A1:G1"/>
    <mergeCell ref="A3:A18"/>
  </mergeCells>
  <phoneticPr fontId="4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1"/>
  <sheetViews>
    <sheetView zoomScale="80" zoomScaleNormal="80" workbookViewId="0">
      <selection activeCell="A3" sqref="A3:A18"/>
    </sheetView>
  </sheetViews>
  <sheetFormatPr defaultColWidth="12.375" defaultRowHeight="21" customHeight="1"/>
  <cols>
    <col min="1" max="1" width="16.375" style="3" customWidth="1"/>
    <col min="2" max="2" width="26.125" style="3" customWidth="1"/>
    <col min="3" max="3" width="28.875" style="2" customWidth="1"/>
    <col min="4" max="4" width="6.5" style="2" customWidth="1"/>
    <col min="5" max="6" width="10.375" style="2" customWidth="1"/>
    <col min="7" max="7" width="11.75" style="2" customWidth="1"/>
    <col min="8" max="16382" width="12.375" style="2" customWidth="1"/>
    <col min="16383" max="16384" width="12.375" style="4"/>
  </cols>
  <sheetData>
    <row r="1" spans="1:16384" s="1" customFormat="1" ht="32.1" customHeight="1">
      <c r="A1" s="25" t="s">
        <v>37</v>
      </c>
      <c r="B1" s="25"/>
      <c r="C1" s="25"/>
      <c r="D1" s="25"/>
      <c r="E1" s="25"/>
      <c r="F1" s="25"/>
      <c r="G1" s="2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6"/>
      <c r="XFD1" s="6"/>
    </row>
    <row r="2" spans="1:16384" s="10" customFormat="1" ht="32.450000000000003" customHeight="1">
      <c r="A2" s="7" t="s">
        <v>3</v>
      </c>
      <c r="B2" s="7" t="s">
        <v>2</v>
      </c>
      <c r="C2" s="7" t="s">
        <v>0</v>
      </c>
      <c r="D2" s="7" t="s">
        <v>1</v>
      </c>
      <c r="E2" s="13" t="s">
        <v>31</v>
      </c>
      <c r="F2" s="14" t="s">
        <v>32</v>
      </c>
      <c r="G2" s="14" t="s">
        <v>33</v>
      </c>
      <c r="XFC2" s="11"/>
      <c r="XFD2" s="11"/>
    </row>
    <row r="3" spans="1:16384" s="8" customFormat="1" ht="24.95" customHeight="1">
      <c r="A3" s="26" t="s">
        <v>30</v>
      </c>
      <c r="B3" s="8" t="s">
        <v>63</v>
      </c>
      <c r="C3" s="22" t="s">
        <v>65</v>
      </c>
      <c r="D3" s="23">
        <v>11</v>
      </c>
      <c r="E3" s="21">
        <v>398.1</v>
      </c>
      <c r="F3" s="21">
        <f t="shared" ref="F3:F18" si="0">E3*0.79</f>
        <v>314.49900000000002</v>
      </c>
      <c r="G3" s="21">
        <v>3459.5</v>
      </c>
      <c r="XFC3" s="9"/>
      <c r="XFD3" s="9"/>
    </row>
    <row r="4" spans="1:16384" s="8" customFormat="1" ht="24.95" customHeight="1">
      <c r="A4" s="26"/>
      <c r="B4" s="12" t="s">
        <v>64</v>
      </c>
      <c r="C4" s="22" t="s">
        <v>66</v>
      </c>
      <c r="D4" s="21">
        <v>17</v>
      </c>
      <c r="E4" s="21">
        <v>380.1</v>
      </c>
      <c r="F4" s="21">
        <f t="shared" si="0"/>
        <v>300.27900000000005</v>
      </c>
      <c r="G4" s="21">
        <v>5104.7</v>
      </c>
      <c r="XFC4" s="9"/>
      <c r="XFD4" s="9"/>
    </row>
    <row r="5" spans="1:16384" s="8" customFormat="1" ht="24.95" customHeight="1">
      <c r="A5" s="26"/>
      <c r="B5" s="12" t="s">
        <v>67</v>
      </c>
      <c r="C5" s="22" t="s">
        <v>68</v>
      </c>
      <c r="D5" s="21">
        <v>40</v>
      </c>
      <c r="E5" s="21">
        <v>408.9</v>
      </c>
      <c r="F5" s="21">
        <f t="shared" si="0"/>
        <v>323.03100000000001</v>
      </c>
      <c r="G5" s="21">
        <v>12921.2</v>
      </c>
      <c r="XFC5" s="9"/>
      <c r="XFD5" s="9"/>
    </row>
    <row r="6" spans="1:16384" s="8" customFormat="1" ht="24.95" customHeight="1">
      <c r="A6" s="26"/>
      <c r="B6" s="12" t="s">
        <v>67</v>
      </c>
      <c r="C6" s="22" t="s">
        <v>69</v>
      </c>
      <c r="D6" s="21">
        <v>40</v>
      </c>
      <c r="E6" s="21">
        <v>408.9</v>
      </c>
      <c r="F6" s="21">
        <f t="shared" si="0"/>
        <v>323.03100000000001</v>
      </c>
      <c r="G6" s="21">
        <v>12921.2</v>
      </c>
      <c r="XFC6" s="9"/>
      <c r="XFD6" s="9"/>
    </row>
    <row r="7" spans="1:16384" s="8" customFormat="1" ht="24.95" customHeight="1">
      <c r="A7" s="26"/>
      <c r="B7" s="12" t="s">
        <v>29</v>
      </c>
      <c r="C7" s="22" t="s">
        <v>70</v>
      </c>
      <c r="D7" s="21">
        <v>46</v>
      </c>
      <c r="E7" s="21">
        <v>474.9</v>
      </c>
      <c r="F7" s="21">
        <f t="shared" si="0"/>
        <v>375.17099999999999</v>
      </c>
      <c r="G7" s="21">
        <v>17257.900000000001</v>
      </c>
      <c r="XFC7" s="9"/>
      <c r="XFD7" s="9"/>
    </row>
    <row r="8" spans="1:16384" s="8" customFormat="1" ht="24.95" customHeight="1">
      <c r="A8" s="26"/>
      <c r="B8" s="12" t="s">
        <v>29</v>
      </c>
      <c r="C8" s="22" t="s">
        <v>71</v>
      </c>
      <c r="D8" s="21">
        <v>45</v>
      </c>
      <c r="E8" s="21">
        <v>474.9</v>
      </c>
      <c r="F8" s="21">
        <f t="shared" si="0"/>
        <v>375.17099999999999</v>
      </c>
      <c r="G8" s="21">
        <v>16882.7</v>
      </c>
      <c r="XFC8" s="9"/>
      <c r="XFD8" s="9"/>
    </row>
    <row r="9" spans="1:16384" s="8" customFormat="1" ht="24.95" customHeight="1">
      <c r="A9" s="26"/>
      <c r="B9" s="16" t="s">
        <v>62</v>
      </c>
      <c r="C9" s="22" t="s">
        <v>72</v>
      </c>
      <c r="D9" s="21">
        <v>41</v>
      </c>
      <c r="E9" s="21">
        <v>379.7</v>
      </c>
      <c r="F9" s="21">
        <f t="shared" si="0"/>
        <v>299.96300000000002</v>
      </c>
      <c r="G9" s="21">
        <v>12298.5</v>
      </c>
      <c r="XFC9" s="9"/>
      <c r="XFD9" s="9"/>
    </row>
    <row r="10" spans="1:16384" s="8" customFormat="1" ht="24.95" customHeight="1">
      <c r="A10" s="26"/>
      <c r="B10" s="19" t="s">
        <v>62</v>
      </c>
      <c r="C10" s="22" t="s">
        <v>73</v>
      </c>
      <c r="D10" s="21">
        <v>41</v>
      </c>
      <c r="E10" s="21">
        <v>379.7</v>
      </c>
      <c r="F10" s="21">
        <f t="shared" si="0"/>
        <v>299.96300000000002</v>
      </c>
      <c r="G10" s="21">
        <v>12298.5</v>
      </c>
      <c r="XFC10" s="9"/>
      <c r="XFD10" s="9"/>
    </row>
    <row r="11" spans="1:16384" s="8" customFormat="1" ht="24.95" customHeight="1">
      <c r="A11" s="26"/>
      <c r="B11" s="19" t="s">
        <v>62</v>
      </c>
      <c r="C11" s="22" t="s">
        <v>74</v>
      </c>
      <c r="D11" s="21">
        <v>41</v>
      </c>
      <c r="E11" s="21">
        <v>379.7</v>
      </c>
      <c r="F11" s="21">
        <f t="shared" si="0"/>
        <v>299.96300000000002</v>
      </c>
      <c r="G11" s="21">
        <v>12298.5</v>
      </c>
      <c r="XFC11" s="9"/>
      <c r="XFD11" s="9"/>
    </row>
    <row r="12" spans="1:16384" s="8" customFormat="1" ht="24.95" customHeight="1">
      <c r="A12" s="26"/>
      <c r="B12" s="19" t="s">
        <v>62</v>
      </c>
      <c r="C12" s="22" t="s">
        <v>75</v>
      </c>
      <c r="D12" s="21">
        <v>40</v>
      </c>
      <c r="E12" s="21">
        <v>379.7</v>
      </c>
      <c r="F12" s="21">
        <f t="shared" si="0"/>
        <v>299.96300000000002</v>
      </c>
      <c r="G12" s="21">
        <v>11998.5</v>
      </c>
      <c r="XFC12" s="9"/>
      <c r="XFD12" s="9"/>
    </row>
    <row r="13" spans="1:16384" s="8" customFormat="1" ht="24.95" customHeight="1">
      <c r="A13" s="26"/>
      <c r="B13" s="19" t="s">
        <v>62</v>
      </c>
      <c r="C13" s="22" t="s">
        <v>76</v>
      </c>
      <c r="D13" s="21">
        <v>40</v>
      </c>
      <c r="E13" s="21">
        <v>379.7</v>
      </c>
      <c r="F13" s="21">
        <f t="shared" si="0"/>
        <v>299.96300000000002</v>
      </c>
      <c r="G13" s="21">
        <v>11998.5</v>
      </c>
      <c r="XFC13" s="9"/>
      <c r="XFD13" s="9"/>
    </row>
    <row r="14" spans="1:16384" s="8" customFormat="1" ht="24.95" customHeight="1">
      <c r="A14" s="26"/>
      <c r="B14" s="19" t="s">
        <v>62</v>
      </c>
      <c r="C14" s="22" t="s">
        <v>77</v>
      </c>
      <c r="D14" s="21">
        <v>40</v>
      </c>
      <c r="E14" s="21">
        <v>379.7</v>
      </c>
      <c r="F14" s="21">
        <f t="shared" si="0"/>
        <v>299.96300000000002</v>
      </c>
      <c r="G14" s="21">
        <v>11998.5</v>
      </c>
      <c r="XFC14" s="9"/>
      <c r="XFD14" s="9"/>
    </row>
    <row r="15" spans="1:16384" s="8" customFormat="1" ht="24.95" customHeight="1">
      <c r="A15" s="26"/>
      <c r="B15" s="19" t="s">
        <v>62</v>
      </c>
      <c r="C15" s="22" t="s">
        <v>78</v>
      </c>
      <c r="D15" s="21">
        <v>40</v>
      </c>
      <c r="E15" s="21">
        <v>379.7</v>
      </c>
      <c r="F15" s="21">
        <f t="shared" si="0"/>
        <v>299.96300000000002</v>
      </c>
      <c r="G15" s="21">
        <v>11998.5</v>
      </c>
      <c r="XFC15" s="9"/>
      <c r="XFD15" s="9"/>
    </row>
    <row r="16" spans="1:16384" customFormat="1" ht="24.95" customHeight="1">
      <c r="A16" s="26"/>
      <c r="B16" s="19" t="s">
        <v>62</v>
      </c>
      <c r="C16" s="22" t="s">
        <v>79</v>
      </c>
      <c r="D16" s="21">
        <v>41</v>
      </c>
      <c r="E16" s="21">
        <v>379.7</v>
      </c>
      <c r="F16" s="21">
        <f t="shared" si="0"/>
        <v>299.96300000000002</v>
      </c>
      <c r="G16" s="21">
        <v>12298.5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4"/>
      <c r="XFD16" s="4"/>
    </row>
    <row r="17" spans="1:16384" customFormat="1" ht="24.95" customHeight="1">
      <c r="A17" s="26"/>
      <c r="B17" s="19" t="s">
        <v>62</v>
      </c>
      <c r="C17" s="22" t="s">
        <v>80</v>
      </c>
      <c r="D17" s="21">
        <v>40</v>
      </c>
      <c r="E17" s="21">
        <v>379.7</v>
      </c>
      <c r="F17" s="21">
        <f t="shared" si="0"/>
        <v>299.96300000000002</v>
      </c>
      <c r="G17" s="21">
        <v>11998.5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4"/>
      <c r="XFD17" s="4"/>
    </row>
    <row r="18" spans="1:16384" customFormat="1" ht="24.95" customHeight="1">
      <c r="A18" s="26"/>
      <c r="B18" s="19" t="s">
        <v>62</v>
      </c>
      <c r="C18" s="22" t="s">
        <v>81</v>
      </c>
      <c r="D18" s="21">
        <v>41</v>
      </c>
      <c r="E18" s="21">
        <v>379.7</v>
      </c>
      <c r="F18" s="21">
        <f t="shared" si="0"/>
        <v>299.96300000000002</v>
      </c>
      <c r="G18" s="21">
        <v>12298.5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4"/>
      <c r="XFD18" s="4"/>
    </row>
    <row r="19" spans="1:16384" customFormat="1" ht="21" customHeight="1">
      <c r="A19" s="3"/>
      <c r="B19" s="3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4"/>
      <c r="XFD19" s="4"/>
    </row>
    <row r="20" spans="1:16384" customFormat="1" ht="21" customHeight="1">
      <c r="A20" s="3"/>
      <c r="B20" s="3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4"/>
      <c r="XFD20" s="4"/>
    </row>
    <row r="21" spans="1:16384" customFormat="1" ht="21" customHeight="1">
      <c r="A21" s="3"/>
      <c r="B21" s="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4"/>
      <c r="XFD21" s="4"/>
    </row>
  </sheetData>
  <mergeCells count="2">
    <mergeCell ref="A1:G1"/>
    <mergeCell ref="A3:A18"/>
  </mergeCells>
  <phoneticPr fontId="4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4"/>
  <sheetViews>
    <sheetView topLeftCell="C3" zoomScaleNormal="100" workbookViewId="0">
      <selection activeCell="C27" sqref="C27"/>
    </sheetView>
  </sheetViews>
  <sheetFormatPr defaultColWidth="12.375" defaultRowHeight="21" customHeight="1"/>
  <cols>
    <col min="1" max="1" width="16.375" style="3" customWidth="1"/>
    <col min="2" max="2" width="29.625" style="3" customWidth="1"/>
    <col min="3" max="3" width="28" style="2" customWidth="1"/>
    <col min="4" max="4" width="6.5" style="2" customWidth="1"/>
    <col min="5" max="6" width="10.375" style="2" customWidth="1"/>
    <col min="7" max="7" width="11.75" style="2" customWidth="1"/>
    <col min="8" max="16381" width="12.375" style="2" customWidth="1"/>
    <col min="16382" max="16384" width="12.375" style="4"/>
  </cols>
  <sheetData>
    <row r="1" spans="1:16383" s="1" customFormat="1" ht="32.1" customHeight="1">
      <c r="A1" s="25" t="s">
        <v>37</v>
      </c>
      <c r="B1" s="25"/>
      <c r="C1" s="25"/>
      <c r="D1" s="25"/>
      <c r="E1" s="25"/>
      <c r="F1" s="25"/>
      <c r="G1" s="2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6"/>
      <c r="XFC1" s="6"/>
    </row>
    <row r="2" spans="1:16383" s="10" customFormat="1" ht="32.450000000000003" customHeight="1">
      <c r="A2" s="7" t="s">
        <v>3</v>
      </c>
      <c r="B2" s="7" t="s">
        <v>2</v>
      </c>
      <c r="C2" s="7" t="s">
        <v>0</v>
      </c>
      <c r="D2" s="7" t="s">
        <v>1</v>
      </c>
      <c r="E2" s="13" t="s">
        <v>31</v>
      </c>
      <c r="F2" s="14" t="s">
        <v>32</v>
      </c>
      <c r="G2" s="14" t="s">
        <v>33</v>
      </c>
      <c r="XFB2" s="11"/>
      <c r="XFC2" s="11"/>
    </row>
    <row r="3" spans="1:16383" s="8" customFormat="1" ht="23.1" customHeight="1">
      <c r="A3" s="26" t="s">
        <v>28</v>
      </c>
      <c r="B3" s="12" t="s">
        <v>27</v>
      </c>
      <c r="C3" s="22" t="s">
        <v>39</v>
      </c>
      <c r="D3" s="21">
        <v>45</v>
      </c>
      <c r="E3" s="21">
        <v>351.9</v>
      </c>
      <c r="F3" s="21">
        <f t="shared" ref="F3:F24" si="0">E3*0.79</f>
        <v>278.00099999999998</v>
      </c>
      <c r="G3" s="21">
        <v>12510</v>
      </c>
      <c r="XFB3" s="9"/>
      <c r="XFC3" s="9"/>
    </row>
    <row r="4" spans="1:16383" s="8" customFormat="1" ht="23.1" customHeight="1">
      <c r="A4" s="26"/>
      <c r="B4" s="12" t="s">
        <v>27</v>
      </c>
      <c r="C4" s="22" t="s">
        <v>40</v>
      </c>
      <c r="D4" s="21">
        <v>47</v>
      </c>
      <c r="E4" s="21">
        <v>351.9</v>
      </c>
      <c r="F4" s="21">
        <f t="shared" si="0"/>
        <v>278.00099999999998</v>
      </c>
      <c r="G4" s="21">
        <v>13066</v>
      </c>
      <c r="XFB4" s="9"/>
      <c r="XFC4" s="9"/>
    </row>
    <row r="5" spans="1:16383" s="8" customFormat="1" ht="23.1" customHeight="1">
      <c r="A5" s="26"/>
      <c r="B5" s="12" t="s">
        <v>27</v>
      </c>
      <c r="C5" s="22" t="s">
        <v>41</v>
      </c>
      <c r="D5" s="21">
        <v>46</v>
      </c>
      <c r="E5" s="21">
        <v>351.9</v>
      </c>
      <c r="F5" s="21">
        <f t="shared" si="0"/>
        <v>278.00099999999998</v>
      </c>
      <c r="G5" s="21">
        <v>12788</v>
      </c>
      <c r="XFB5" s="9"/>
      <c r="XFC5" s="9"/>
    </row>
    <row r="6" spans="1:16383" s="8" customFormat="1" ht="23.1" customHeight="1">
      <c r="A6" s="26"/>
      <c r="B6" s="12" t="s">
        <v>27</v>
      </c>
      <c r="C6" s="22" t="s">
        <v>42</v>
      </c>
      <c r="D6" s="21">
        <v>43</v>
      </c>
      <c r="E6" s="21">
        <v>351.9</v>
      </c>
      <c r="F6" s="21">
        <f t="shared" si="0"/>
        <v>278.00099999999998</v>
      </c>
      <c r="G6" s="21">
        <v>11954</v>
      </c>
      <c r="XFB6" s="9"/>
      <c r="XFC6" s="9"/>
    </row>
    <row r="7" spans="1:16383" s="8" customFormat="1" ht="23.1" customHeight="1">
      <c r="A7" s="26"/>
      <c r="B7" s="12" t="s">
        <v>27</v>
      </c>
      <c r="C7" s="22" t="s">
        <v>43</v>
      </c>
      <c r="D7" s="21">
        <v>45</v>
      </c>
      <c r="E7" s="21">
        <v>351.9</v>
      </c>
      <c r="F7" s="21">
        <f t="shared" si="0"/>
        <v>278.00099999999998</v>
      </c>
      <c r="G7" s="21">
        <v>12510</v>
      </c>
      <c r="XFB7" s="9"/>
      <c r="XFC7" s="9"/>
    </row>
    <row r="8" spans="1:16383" s="8" customFormat="1" ht="23.1" customHeight="1">
      <c r="A8" s="26"/>
      <c r="B8" s="12" t="s">
        <v>27</v>
      </c>
      <c r="C8" s="22" t="s">
        <v>44</v>
      </c>
      <c r="D8" s="21">
        <v>44</v>
      </c>
      <c r="E8" s="21">
        <v>351.9</v>
      </c>
      <c r="F8" s="21">
        <f t="shared" si="0"/>
        <v>278.00099999999998</v>
      </c>
      <c r="G8" s="21">
        <v>12232</v>
      </c>
      <c r="XFB8" s="9"/>
      <c r="XFC8" s="9"/>
    </row>
    <row r="9" spans="1:16383" s="8" customFormat="1" ht="23.1" customHeight="1">
      <c r="A9" s="26"/>
      <c r="B9" s="12" t="s">
        <v>26</v>
      </c>
      <c r="C9" s="22" t="s">
        <v>45</v>
      </c>
      <c r="D9" s="21">
        <v>41</v>
      </c>
      <c r="E9" s="21">
        <v>354.1</v>
      </c>
      <c r="F9" s="21">
        <f t="shared" si="0"/>
        <v>279.73900000000003</v>
      </c>
      <c r="G9" s="21">
        <v>11469.3</v>
      </c>
      <c r="XFB9" s="9"/>
      <c r="XFC9" s="9"/>
    </row>
    <row r="10" spans="1:16383" s="8" customFormat="1" ht="23.1" customHeight="1">
      <c r="A10" s="26"/>
      <c r="B10" s="12" t="s">
        <v>26</v>
      </c>
      <c r="C10" s="22" t="s">
        <v>46</v>
      </c>
      <c r="D10" s="21">
        <v>40</v>
      </c>
      <c r="E10" s="21">
        <v>354.1</v>
      </c>
      <c r="F10" s="21">
        <f t="shared" si="0"/>
        <v>279.73900000000003</v>
      </c>
      <c r="G10" s="21">
        <v>11189.6</v>
      </c>
      <c r="XFB10" s="9"/>
      <c r="XFC10" s="9"/>
    </row>
    <row r="11" spans="1:16383" s="8" customFormat="1" ht="23.1" customHeight="1">
      <c r="A11" s="26"/>
      <c r="B11" s="12" t="s">
        <v>26</v>
      </c>
      <c r="C11" s="22" t="s">
        <v>47</v>
      </c>
      <c r="D11" s="21">
        <v>40</v>
      </c>
      <c r="E11" s="21">
        <v>354.1</v>
      </c>
      <c r="F11" s="21">
        <f t="shared" si="0"/>
        <v>279.73900000000003</v>
      </c>
      <c r="G11" s="21">
        <v>11189.6</v>
      </c>
      <c r="XFB11" s="9"/>
      <c r="XFC11" s="9"/>
    </row>
    <row r="12" spans="1:16383" s="8" customFormat="1" ht="23.1" customHeight="1">
      <c r="A12" s="26"/>
      <c r="B12" s="12" t="s">
        <v>26</v>
      </c>
      <c r="C12" s="22" t="s">
        <v>48</v>
      </c>
      <c r="D12" s="21">
        <v>41</v>
      </c>
      <c r="E12" s="21">
        <v>354.1</v>
      </c>
      <c r="F12" s="21">
        <f t="shared" si="0"/>
        <v>279.73900000000003</v>
      </c>
      <c r="G12" s="21">
        <v>11469.3</v>
      </c>
      <c r="XFB12" s="9"/>
      <c r="XFC12" s="9"/>
    </row>
    <row r="13" spans="1:16383" s="8" customFormat="1" ht="23.1" customHeight="1">
      <c r="A13" s="26"/>
      <c r="B13" s="12" t="s">
        <v>35</v>
      </c>
      <c r="C13" s="22" t="s">
        <v>49</v>
      </c>
      <c r="D13" s="21">
        <v>47</v>
      </c>
      <c r="E13" s="21">
        <v>396.6</v>
      </c>
      <c r="F13" s="21">
        <f t="shared" si="0"/>
        <v>313.31400000000002</v>
      </c>
      <c r="G13" s="21">
        <v>14725.8</v>
      </c>
      <c r="XFB13" s="9"/>
      <c r="XFC13" s="9"/>
    </row>
    <row r="14" spans="1:16383" s="8" customFormat="1" ht="23.1" customHeight="1">
      <c r="A14" s="26"/>
      <c r="B14" s="12" t="s">
        <v>50</v>
      </c>
      <c r="C14" s="22" t="s">
        <v>51</v>
      </c>
      <c r="D14" s="21">
        <v>14</v>
      </c>
      <c r="E14" s="21">
        <v>457.7</v>
      </c>
      <c r="F14" s="21">
        <f t="shared" si="0"/>
        <v>361.58300000000003</v>
      </c>
      <c r="G14" s="21">
        <v>5062.2</v>
      </c>
      <c r="XFB14" s="9"/>
      <c r="XFC14" s="9"/>
    </row>
    <row r="15" spans="1:16383" s="8" customFormat="1" ht="23.1" customHeight="1">
      <c r="A15" s="26"/>
      <c r="B15" s="12" t="s">
        <v>23</v>
      </c>
      <c r="C15" s="22" t="s">
        <v>52</v>
      </c>
      <c r="D15" s="21">
        <v>48</v>
      </c>
      <c r="E15" s="21">
        <v>391.5</v>
      </c>
      <c r="F15" s="21">
        <f t="shared" si="0"/>
        <v>309.28500000000003</v>
      </c>
      <c r="G15" s="21">
        <v>14845.7</v>
      </c>
      <c r="XFB15" s="9"/>
      <c r="XFC15" s="9"/>
    </row>
    <row r="16" spans="1:16383" s="8" customFormat="1" ht="23.1" customHeight="1">
      <c r="A16" s="26"/>
      <c r="B16" s="12" t="s">
        <v>25</v>
      </c>
      <c r="C16" s="22" t="s">
        <v>53</v>
      </c>
      <c r="D16" s="21">
        <v>50</v>
      </c>
      <c r="E16" s="21">
        <v>372.2</v>
      </c>
      <c r="F16" s="21">
        <f t="shared" si="0"/>
        <v>294.03800000000001</v>
      </c>
      <c r="G16" s="21">
        <f>F16*D16</f>
        <v>14701.900000000001</v>
      </c>
      <c r="XFB16" s="9"/>
      <c r="XFC16" s="9"/>
    </row>
    <row r="17" spans="1:16383" customFormat="1" ht="23.1" customHeight="1">
      <c r="A17" s="26"/>
      <c r="B17" s="12" t="s">
        <v>25</v>
      </c>
      <c r="C17" s="22" t="s">
        <v>54</v>
      </c>
      <c r="D17" s="21">
        <v>50</v>
      </c>
      <c r="E17" s="21">
        <v>372.2</v>
      </c>
      <c r="F17" s="21">
        <f t="shared" si="0"/>
        <v>294.03800000000001</v>
      </c>
      <c r="G17" s="21">
        <f>F17*D17</f>
        <v>14701.900000000001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4"/>
      <c r="XFC17" s="4"/>
    </row>
    <row r="18" spans="1:16383" customFormat="1" ht="23.1" customHeight="1">
      <c r="A18" s="26"/>
      <c r="B18" s="12" t="s">
        <v>25</v>
      </c>
      <c r="C18" s="22" t="s">
        <v>55</v>
      </c>
      <c r="D18" s="21">
        <v>51</v>
      </c>
      <c r="E18" s="21">
        <v>372.2</v>
      </c>
      <c r="F18" s="21">
        <f t="shared" si="0"/>
        <v>294.03800000000001</v>
      </c>
      <c r="G18" s="21">
        <v>14995.9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4"/>
      <c r="XFC18" s="4"/>
    </row>
    <row r="19" spans="1:16383" customFormat="1" ht="23.1" customHeight="1">
      <c r="A19" s="26"/>
      <c r="B19" s="12" t="s">
        <v>38</v>
      </c>
      <c r="C19" s="22" t="s">
        <v>56</v>
      </c>
      <c r="D19" s="21">
        <v>45</v>
      </c>
      <c r="E19" s="21">
        <v>424.1</v>
      </c>
      <c r="F19" s="21">
        <f t="shared" si="0"/>
        <v>335.03900000000004</v>
      </c>
      <c r="G19" s="21">
        <v>15076.8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4"/>
      <c r="XFC19" s="4"/>
    </row>
    <row r="20" spans="1:16383" customFormat="1" ht="23.1" customHeight="1">
      <c r="A20" s="26"/>
      <c r="B20" s="12" t="s">
        <v>38</v>
      </c>
      <c r="C20" s="22" t="s">
        <v>57</v>
      </c>
      <c r="D20" s="21">
        <v>47</v>
      </c>
      <c r="E20" s="21">
        <v>424.1</v>
      </c>
      <c r="F20" s="21">
        <f t="shared" si="0"/>
        <v>335.03900000000004</v>
      </c>
      <c r="G20" s="21">
        <v>15746.8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4"/>
      <c r="XFC20" s="4"/>
    </row>
    <row r="21" spans="1:16383" customFormat="1" ht="23.1" customHeight="1">
      <c r="A21" s="26"/>
      <c r="B21" s="12" t="s">
        <v>24</v>
      </c>
      <c r="C21" s="22" t="s">
        <v>58</v>
      </c>
      <c r="D21" s="21">
        <v>50</v>
      </c>
      <c r="E21" s="21">
        <v>324.89999999999998</v>
      </c>
      <c r="F21" s="21">
        <f t="shared" si="0"/>
        <v>256.67099999999999</v>
      </c>
      <c r="G21" s="21">
        <v>12833.6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4"/>
      <c r="XFC21" s="4"/>
    </row>
    <row r="22" spans="1:16383" customFormat="1" ht="23.1" customHeight="1">
      <c r="A22" s="26"/>
      <c r="B22" s="12" t="s">
        <v>24</v>
      </c>
      <c r="C22" s="22" t="s">
        <v>59</v>
      </c>
      <c r="D22" s="21">
        <v>51</v>
      </c>
      <c r="E22" s="21">
        <v>324.89999999999998</v>
      </c>
      <c r="F22" s="21">
        <f t="shared" si="0"/>
        <v>256.67099999999999</v>
      </c>
      <c r="G22" s="21">
        <v>13090.2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4"/>
      <c r="XFC22" s="4"/>
    </row>
    <row r="23" spans="1:16383" ht="23.1" customHeight="1">
      <c r="A23" s="26"/>
      <c r="B23" s="12" t="s">
        <v>24</v>
      </c>
      <c r="C23" s="22" t="s">
        <v>60</v>
      </c>
      <c r="D23" s="21">
        <v>50</v>
      </c>
      <c r="E23" s="21">
        <v>324.89999999999998</v>
      </c>
      <c r="F23" s="21">
        <f t="shared" si="0"/>
        <v>256.67099999999999</v>
      </c>
      <c r="G23" s="21">
        <v>12833.6</v>
      </c>
    </row>
    <row r="24" spans="1:16383" ht="23.1" customHeight="1">
      <c r="A24" s="26"/>
      <c r="B24" s="12" t="s">
        <v>22</v>
      </c>
      <c r="C24" s="22" t="s">
        <v>61</v>
      </c>
      <c r="D24" s="21">
        <v>27</v>
      </c>
      <c r="E24" s="21">
        <v>333.9</v>
      </c>
      <c r="F24" s="21">
        <f t="shared" si="0"/>
        <v>263.78100000000001</v>
      </c>
      <c r="G24" s="21">
        <v>7122.1</v>
      </c>
    </row>
  </sheetData>
  <mergeCells count="2">
    <mergeCell ref="A1:G1"/>
    <mergeCell ref="A3:A24"/>
  </mergeCells>
  <phoneticPr fontId="4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"/>
  <sheetViews>
    <sheetView zoomScale="90" zoomScaleNormal="90" workbookViewId="0">
      <selection activeCell="A3" sqref="A3:A12"/>
    </sheetView>
  </sheetViews>
  <sheetFormatPr defaultColWidth="12.375" defaultRowHeight="21" customHeight="1"/>
  <cols>
    <col min="1" max="1" width="16.375" style="3" customWidth="1"/>
    <col min="2" max="2" width="31.375" style="3" customWidth="1"/>
    <col min="3" max="3" width="18.75" style="2" customWidth="1"/>
    <col min="4" max="4" width="6.5" style="2" customWidth="1"/>
    <col min="5" max="6" width="10.375" style="2" customWidth="1"/>
    <col min="7" max="7" width="11.75" style="2" customWidth="1"/>
    <col min="8" max="16382" width="12.375" style="2" customWidth="1"/>
    <col min="16383" max="16384" width="12.375" style="4"/>
  </cols>
  <sheetData>
    <row r="1" spans="1:16384" s="1" customFormat="1" ht="32.1" customHeight="1">
      <c r="A1" s="25" t="s">
        <v>37</v>
      </c>
      <c r="B1" s="25"/>
      <c r="C1" s="25"/>
      <c r="D1" s="25"/>
      <c r="E1" s="25"/>
      <c r="F1" s="25"/>
      <c r="G1" s="2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6"/>
      <c r="XFD1" s="6"/>
    </row>
    <row r="2" spans="1:16384" s="10" customFormat="1" ht="32.450000000000003" customHeight="1">
      <c r="A2" s="7" t="s">
        <v>3</v>
      </c>
      <c r="B2" s="7" t="s">
        <v>2</v>
      </c>
      <c r="C2" s="7" t="s">
        <v>0</v>
      </c>
      <c r="D2" s="7" t="s">
        <v>1</v>
      </c>
      <c r="E2" s="13" t="s">
        <v>31</v>
      </c>
      <c r="F2" s="14" t="s">
        <v>32</v>
      </c>
      <c r="G2" s="14" t="s">
        <v>33</v>
      </c>
      <c r="XFC2" s="11"/>
      <c r="XFD2" s="11"/>
    </row>
    <row r="3" spans="1:16384" s="8" customFormat="1" ht="28.5" customHeight="1">
      <c r="A3" s="26" t="s">
        <v>12</v>
      </c>
      <c r="B3" s="17" t="s">
        <v>87</v>
      </c>
      <c r="C3" s="22" t="s">
        <v>82</v>
      </c>
      <c r="D3" s="21">
        <v>29</v>
      </c>
      <c r="E3" s="21">
        <v>354.8</v>
      </c>
      <c r="F3" s="21">
        <f t="shared" ref="F3:F12" si="0">E3*0.79</f>
        <v>280.29200000000003</v>
      </c>
      <c r="G3" s="21">
        <v>8128.5</v>
      </c>
      <c r="XFC3" s="9"/>
      <c r="XFD3" s="9"/>
    </row>
    <row r="4" spans="1:16384" s="8" customFormat="1" ht="28.5" customHeight="1">
      <c r="A4" s="26"/>
      <c r="B4" s="17" t="s">
        <v>7</v>
      </c>
      <c r="C4" s="22" t="s">
        <v>83</v>
      </c>
      <c r="D4" s="21">
        <v>55</v>
      </c>
      <c r="E4" s="21">
        <v>379.8</v>
      </c>
      <c r="F4" s="21">
        <f t="shared" si="0"/>
        <v>300.04200000000003</v>
      </c>
      <c r="G4" s="21">
        <v>16502.3</v>
      </c>
      <c r="XFC4" s="9"/>
      <c r="XFD4" s="9"/>
    </row>
    <row r="5" spans="1:16384" s="8" customFormat="1" ht="28.5" customHeight="1">
      <c r="A5" s="26"/>
      <c r="B5" s="17" t="s">
        <v>6</v>
      </c>
      <c r="C5" s="22" t="s">
        <v>84</v>
      </c>
      <c r="D5" s="21">
        <v>20</v>
      </c>
      <c r="E5" s="21">
        <v>381.5</v>
      </c>
      <c r="F5" s="21">
        <f t="shared" si="0"/>
        <v>301.38499999999999</v>
      </c>
      <c r="G5" s="21">
        <f>F5*D5</f>
        <v>6027.7</v>
      </c>
      <c r="XFC5" s="9"/>
      <c r="XFD5" s="9"/>
    </row>
    <row r="6" spans="1:16384" s="8" customFormat="1" ht="28.5" customHeight="1">
      <c r="A6" s="26"/>
      <c r="B6" s="17" t="s">
        <v>36</v>
      </c>
      <c r="C6" s="22" t="s">
        <v>85</v>
      </c>
      <c r="D6" s="21">
        <v>58</v>
      </c>
      <c r="E6" s="21">
        <v>309.10000000000002</v>
      </c>
      <c r="F6" s="21">
        <f t="shared" si="0"/>
        <v>244.18900000000002</v>
      </c>
      <c r="G6" s="21">
        <v>14163</v>
      </c>
      <c r="XFC6" s="9"/>
      <c r="XFD6" s="9"/>
    </row>
    <row r="7" spans="1:16384" s="8" customFormat="1" ht="28.5" customHeight="1">
      <c r="A7" s="26"/>
      <c r="B7" s="17" t="s">
        <v>9</v>
      </c>
      <c r="C7" s="22" t="s">
        <v>88</v>
      </c>
      <c r="D7" s="21">
        <v>38</v>
      </c>
      <c r="E7" s="21">
        <v>423.1</v>
      </c>
      <c r="F7" s="21">
        <f t="shared" si="0"/>
        <v>334.24900000000002</v>
      </c>
      <c r="G7" s="21">
        <v>12701.5</v>
      </c>
      <c r="XFC7" s="9"/>
      <c r="XFD7" s="9"/>
    </row>
    <row r="8" spans="1:16384" s="8" customFormat="1" ht="28.5" customHeight="1">
      <c r="A8" s="26"/>
      <c r="B8" s="20" t="s">
        <v>9</v>
      </c>
      <c r="C8" s="22" t="s">
        <v>89</v>
      </c>
      <c r="D8" s="21">
        <v>42</v>
      </c>
      <c r="E8" s="21">
        <v>423.1</v>
      </c>
      <c r="F8" s="21">
        <f t="shared" si="0"/>
        <v>334.24900000000002</v>
      </c>
      <c r="G8" s="21">
        <v>14038.5</v>
      </c>
      <c r="XFC8" s="9"/>
      <c r="XFD8" s="9"/>
    </row>
    <row r="9" spans="1:16384" s="8" customFormat="1" ht="28.5" customHeight="1">
      <c r="A9" s="26"/>
      <c r="B9" s="17" t="s">
        <v>8</v>
      </c>
      <c r="C9" s="22" t="s">
        <v>90</v>
      </c>
      <c r="D9" s="21">
        <v>37</v>
      </c>
      <c r="E9" s="21">
        <v>328.1</v>
      </c>
      <c r="F9" s="21">
        <f t="shared" si="0"/>
        <v>259.19900000000001</v>
      </c>
      <c r="G9" s="21">
        <v>9590.4</v>
      </c>
      <c r="XFC9" s="9"/>
      <c r="XFD9" s="9"/>
    </row>
    <row r="10" spans="1:16384" customFormat="1" ht="28.5" customHeight="1">
      <c r="A10" s="26"/>
      <c r="B10" s="20" t="s">
        <v>8</v>
      </c>
      <c r="C10" s="22" t="s">
        <v>91</v>
      </c>
      <c r="D10" s="21">
        <v>35</v>
      </c>
      <c r="E10" s="21">
        <v>328.1</v>
      </c>
      <c r="F10" s="21">
        <f t="shared" si="0"/>
        <v>259.19900000000001</v>
      </c>
      <c r="G10" s="21">
        <v>9072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4"/>
      <c r="XFD10" s="4"/>
    </row>
    <row r="11" spans="1:16384" customFormat="1" ht="28.5" customHeight="1">
      <c r="A11" s="26"/>
      <c r="B11" s="17" t="s">
        <v>10</v>
      </c>
      <c r="C11" s="22" t="s">
        <v>92</v>
      </c>
      <c r="D11" s="21">
        <v>36</v>
      </c>
      <c r="E11" s="21">
        <v>332.7</v>
      </c>
      <c r="F11" s="21">
        <f t="shared" si="0"/>
        <v>262.83300000000003</v>
      </c>
      <c r="G11" s="21">
        <v>9462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4"/>
      <c r="XFD11" s="4"/>
    </row>
    <row r="12" spans="1:16384" customFormat="1" ht="28.5" customHeight="1">
      <c r="A12" s="26"/>
      <c r="B12" s="24" t="s">
        <v>86</v>
      </c>
      <c r="C12" s="22" t="s">
        <v>93</v>
      </c>
      <c r="D12" s="21">
        <v>5</v>
      </c>
      <c r="E12" s="21">
        <v>332.7</v>
      </c>
      <c r="F12" s="21">
        <f t="shared" si="0"/>
        <v>262.83300000000003</v>
      </c>
      <c r="G12" s="21">
        <v>1314.2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4"/>
      <c r="XFD12" s="4"/>
    </row>
    <row r="13" spans="1:16384" customFormat="1" ht="21" customHeight="1">
      <c r="A13" s="3"/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4"/>
      <c r="XFD13" s="4"/>
    </row>
    <row r="14" spans="1:16384" customFormat="1" ht="21" customHeight="1">
      <c r="A14" s="3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4"/>
      <c r="XFD14" s="4"/>
    </row>
    <row r="15" spans="1:16384" customFormat="1" ht="21" customHeight="1">
      <c r="A15" s="3"/>
      <c r="B15" s="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4"/>
      <c r="XFD15" s="4"/>
    </row>
    <row r="16" spans="1:16384" ht="21" customHeight="1">
      <c r="B16" s="4"/>
    </row>
  </sheetData>
  <mergeCells count="2">
    <mergeCell ref="A1:G1"/>
    <mergeCell ref="A3:A12"/>
  </mergeCells>
  <phoneticPr fontId="4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2"/>
  <sheetViews>
    <sheetView tabSelected="1" topLeftCell="A13" zoomScale="90" zoomScaleNormal="90" workbookViewId="0">
      <selection activeCell="C26" sqref="C26"/>
    </sheetView>
  </sheetViews>
  <sheetFormatPr defaultColWidth="12.375" defaultRowHeight="21" customHeight="1"/>
  <cols>
    <col min="1" max="1" width="16.375" style="3" customWidth="1"/>
    <col min="2" max="2" width="24.875" style="3" customWidth="1"/>
    <col min="3" max="3" width="24.125" style="2" customWidth="1"/>
    <col min="4" max="4" width="6.5" style="2" customWidth="1"/>
    <col min="5" max="6" width="10.375" style="2" customWidth="1"/>
    <col min="7" max="7" width="11.75" style="2" customWidth="1"/>
    <col min="8" max="16381" width="12.375" style="2" customWidth="1"/>
    <col min="16382" max="16384" width="12.375" style="4"/>
  </cols>
  <sheetData>
    <row r="1" spans="1:16383" s="1" customFormat="1" ht="32.1" customHeight="1">
      <c r="A1" s="25" t="s">
        <v>37</v>
      </c>
      <c r="B1" s="25"/>
      <c r="C1" s="25"/>
      <c r="D1" s="25"/>
      <c r="E1" s="25"/>
      <c r="F1" s="25"/>
      <c r="G1" s="2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6"/>
      <c r="XFC1" s="6"/>
    </row>
    <row r="2" spans="1:16383" s="10" customFormat="1" ht="32.450000000000003" customHeight="1">
      <c r="A2" s="7" t="s">
        <v>3</v>
      </c>
      <c r="B2" s="7" t="s">
        <v>2</v>
      </c>
      <c r="C2" s="7" t="s">
        <v>0</v>
      </c>
      <c r="D2" s="7" t="s">
        <v>1</v>
      </c>
      <c r="E2" s="13" t="s">
        <v>31</v>
      </c>
      <c r="F2" s="14" t="s">
        <v>32</v>
      </c>
      <c r="G2" s="14" t="s">
        <v>33</v>
      </c>
      <c r="XFB2" s="11"/>
      <c r="XFC2" s="11"/>
    </row>
    <row r="3" spans="1:16383" s="8" customFormat="1" ht="23.45" customHeight="1">
      <c r="A3" s="26" t="s">
        <v>18</v>
      </c>
      <c r="B3" s="12" t="s">
        <v>94</v>
      </c>
      <c r="C3" s="22" t="s">
        <v>95</v>
      </c>
      <c r="D3" s="21">
        <v>44</v>
      </c>
      <c r="E3" s="21">
        <v>414.1</v>
      </c>
      <c r="F3" s="21">
        <f t="shared" ref="F3:F22" si="0">E3*0.79</f>
        <v>327.13900000000001</v>
      </c>
      <c r="G3" s="21">
        <v>14394.1</v>
      </c>
    </row>
    <row r="4" spans="1:16383" s="8" customFormat="1" ht="23.45" customHeight="1">
      <c r="A4" s="26"/>
      <c r="B4" s="12" t="s">
        <v>94</v>
      </c>
      <c r="C4" s="22" t="s">
        <v>96</v>
      </c>
      <c r="D4" s="21">
        <v>43</v>
      </c>
      <c r="E4" s="21">
        <v>414.1</v>
      </c>
      <c r="F4" s="21">
        <f t="shared" si="0"/>
        <v>327.13900000000001</v>
      </c>
      <c r="G4" s="21">
        <v>14067</v>
      </c>
    </row>
    <row r="5" spans="1:16383" s="8" customFormat="1" ht="23.45" customHeight="1">
      <c r="A5" s="26"/>
      <c r="B5" s="12" t="s">
        <v>94</v>
      </c>
      <c r="C5" s="22" t="s">
        <v>97</v>
      </c>
      <c r="D5" s="21">
        <v>42</v>
      </c>
      <c r="E5" s="21">
        <v>414.1</v>
      </c>
      <c r="F5" s="21">
        <f t="shared" si="0"/>
        <v>327.13900000000001</v>
      </c>
      <c r="G5" s="21">
        <v>13739.8</v>
      </c>
    </row>
    <row r="6" spans="1:16383" s="8" customFormat="1" ht="23.45" customHeight="1">
      <c r="A6" s="26"/>
      <c r="B6" s="12" t="s">
        <v>94</v>
      </c>
      <c r="C6" s="22" t="s">
        <v>98</v>
      </c>
      <c r="D6" s="21">
        <v>41</v>
      </c>
      <c r="E6" s="21">
        <v>414.1</v>
      </c>
      <c r="F6" s="21">
        <f t="shared" si="0"/>
        <v>327.13900000000001</v>
      </c>
      <c r="G6" s="21">
        <v>13412.7</v>
      </c>
    </row>
    <row r="7" spans="1:16383" s="8" customFormat="1" ht="23.45" customHeight="1">
      <c r="A7" s="26"/>
      <c r="B7" s="19" t="s">
        <v>20</v>
      </c>
      <c r="C7" s="22" t="s">
        <v>104</v>
      </c>
      <c r="D7" s="21">
        <v>39</v>
      </c>
      <c r="E7" s="21">
        <v>465.9</v>
      </c>
      <c r="F7" s="21">
        <f t="shared" si="0"/>
        <v>368.06099999999998</v>
      </c>
      <c r="G7" s="21">
        <v>14354.4</v>
      </c>
    </row>
    <row r="8" spans="1:16383" s="8" customFormat="1" ht="23.45" customHeight="1">
      <c r="A8" s="26"/>
      <c r="B8" s="19" t="s">
        <v>20</v>
      </c>
      <c r="C8" s="22" t="s">
        <v>105</v>
      </c>
      <c r="D8" s="21">
        <v>37</v>
      </c>
      <c r="E8" s="21">
        <v>465.9</v>
      </c>
      <c r="F8" s="21">
        <f t="shared" si="0"/>
        <v>368.06099999999998</v>
      </c>
      <c r="G8" s="21">
        <v>13618.3</v>
      </c>
    </row>
    <row r="9" spans="1:16383" s="8" customFormat="1" ht="23.45" customHeight="1">
      <c r="A9" s="26"/>
      <c r="B9" s="19" t="s">
        <v>20</v>
      </c>
      <c r="C9" s="22" t="s">
        <v>106</v>
      </c>
      <c r="D9" s="21">
        <v>38</v>
      </c>
      <c r="E9" s="21">
        <v>465.9</v>
      </c>
      <c r="F9" s="21">
        <f t="shared" si="0"/>
        <v>368.06099999999998</v>
      </c>
      <c r="G9" s="21">
        <v>13986.3</v>
      </c>
    </row>
    <row r="10" spans="1:16383" s="8" customFormat="1" ht="23.45" customHeight="1">
      <c r="A10" s="26"/>
      <c r="B10" s="19" t="s">
        <v>20</v>
      </c>
      <c r="C10" s="22" t="s">
        <v>107</v>
      </c>
      <c r="D10" s="21">
        <v>37</v>
      </c>
      <c r="E10" s="21">
        <v>465.9</v>
      </c>
      <c r="F10" s="21">
        <f t="shared" si="0"/>
        <v>368.06099999999998</v>
      </c>
      <c r="G10" s="21">
        <v>13618.3</v>
      </c>
    </row>
    <row r="11" spans="1:16383" s="8" customFormat="1" ht="23.45" customHeight="1">
      <c r="A11" s="26"/>
      <c r="B11" s="18" t="s">
        <v>102</v>
      </c>
      <c r="C11" s="22" t="s">
        <v>108</v>
      </c>
      <c r="D11" s="21">
        <v>45</v>
      </c>
      <c r="E11" s="21">
        <v>425.1</v>
      </c>
      <c r="F11" s="21">
        <f t="shared" si="0"/>
        <v>335.82900000000001</v>
      </c>
      <c r="G11" s="21">
        <v>15112.3</v>
      </c>
    </row>
    <row r="12" spans="1:16383" s="8" customFormat="1" ht="23.45" customHeight="1">
      <c r="A12" s="26"/>
      <c r="B12" s="18" t="s">
        <v>102</v>
      </c>
      <c r="C12" s="22" t="s">
        <v>109</v>
      </c>
      <c r="D12" s="21">
        <v>43</v>
      </c>
      <c r="E12" s="21">
        <v>425.1</v>
      </c>
      <c r="F12" s="21">
        <f t="shared" si="0"/>
        <v>335.82900000000001</v>
      </c>
      <c r="G12" s="21">
        <v>14440.6</v>
      </c>
    </row>
    <row r="13" spans="1:16383" customFormat="1" ht="23.45" customHeight="1">
      <c r="A13" s="26"/>
      <c r="B13" s="18" t="s">
        <v>102</v>
      </c>
      <c r="C13" s="22" t="s">
        <v>110</v>
      </c>
      <c r="D13" s="21">
        <v>46</v>
      </c>
      <c r="E13" s="21">
        <v>425.1</v>
      </c>
      <c r="F13" s="21">
        <f t="shared" si="0"/>
        <v>335.82900000000001</v>
      </c>
      <c r="G13" s="21">
        <v>15448.1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4"/>
      <c r="XFC13" s="4"/>
    </row>
    <row r="14" spans="1:16383" customFormat="1" ht="23.45" customHeight="1">
      <c r="A14" s="26"/>
      <c r="B14" s="18" t="s">
        <v>102</v>
      </c>
      <c r="C14" s="22" t="s">
        <v>111</v>
      </c>
      <c r="D14" s="21">
        <v>46</v>
      </c>
      <c r="E14" s="21">
        <v>425.1</v>
      </c>
      <c r="F14" s="21">
        <f t="shared" si="0"/>
        <v>335.82900000000001</v>
      </c>
      <c r="G14" s="21">
        <v>15448.1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4"/>
      <c r="XFC14" s="4"/>
    </row>
    <row r="15" spans="1:16383" customFormat="1" ht="23.45" customHeight="1">
      <c r="A15" s="26"/>
      <c r="B15" s="18" t="s">
        <v>102</v>
      </c>
      <c r="C15" s="22" t="s">
        <v>112</v>
      </c>
      <c r="D15" s="21">
        <v>43</v>
      </c>
      <c r="E15" s="21">
        <v>425.1</v>
      </c>
      <c r="F15" s="21">
        <f t="shared" si="0"/>
        <v>335.82900000000001</v>
      </c>
      <c r="G15" s="21">
        <v>14440.6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4"/>
      <c r="XFC15" s="4"/>
    </row>
    <row r="16" spans="1:16383" customFormat="1" ht="23.45" customHeight="1">
      <c r="A16" s="26"/>
      <c r="B16" s="18" t="s">
        <v>102</v>
      </c>
      <c r="C16" s="22" t="s">
        <v>113</v>
      </c>
      <c r="D16" s="21">
        <v>44</v>
      </c>
      <c r="E16" s="21">
        <v>425.1</v>
      </c>
      <c r="F16" s="21">
        <f t="shared" si="0"/>
        <v>335.82900000000001</v>
      </c>
      <c r="G16" s="21">
        <v>14776.5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4"/>
      <c r="XFC16" s="4"/>
    </row>
    <row r="17" spans="1:16383" customFormat="1" ht="23.45" customHeight="1">
      <c r="A17" s="26"/>
      <c r="B17" s="15" t="s">
        <v>103</v>
      </c>
      <c r="C17" s="22" t="s">
        <v>114</v>
      </c>
      <c r="D17" s="21">
        <v>25</v>
      </c>
      <c r="E17" s="21">
        <v>423.9</v>
      </c>
      <c r="F17" s="21">
        <f t="shared" si="0"/>
        <v>334.88099999999997</v>
      </c>
      <c r="G17" s="21">
        <v>8372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4"/>
      <c r="XFC17" s="4"/>
    </row>
    <row r="18" spans="1:16383" customFormat="1" ht="21" customHeight="1">
      <c r="A18" s="26"/>
      <c r="B18" s="19" t="s">
        <v>21</v>
      </c>
      <c r="C18" s="22" t="s">
        <v>115</v>
      </c>
      <c r="D18" s="21">
        <v>33</v>
      </c>
      <c r="E18" s="21">
        <v>423.9</v>
      </c>
      <c r="F18" s="21">
        <f t="shared" si="0"/>
        <v>334.88099999999997</v>
      </c>
      <c r="G18" s="21">
        <v>11051.1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4"/>
      <c r="XFC18" s="4"/>
    </row>
    <row r="19" spans="1:16383" ht="21" customHeight="1">
      <c r="A19" s="26"/>
      <c r="B19" s="16" t="s">
        <v>19</v>
      </c>
      <c r="C19" s="22" t="s">
        <v>99</v>
      </c>
      <c r="D19" s="21">
        <v>41</v>
      </c>
      <c r="E19" s="21">
        <v>391.9</v>
      </c>
      <c r="F19" s="21">
        <f t="shared" si="0"/>
        <v>309.601</v>
      </c>
      <c r="G19" s="21">
        <v>12693.6</v>
      </c>
    </row>
    <row r="20" spans="1:16383" ht="21" customHeight="1">
      <c r="A20" s="26"/>
      <c r="B20" s="19" t="s">
        <v>19</v>
      </c>
      <c r="C20" s="22" t="s">
        <v>100</v>
      </c>
      <c r="D20" s="21">
        <v>43</v>
      </c>
      <c r="E20" s="21">
        <v>391.9</v>
      </c>
      <c r="F20" s="21">
        <f t="shared" si="0"/>
        <v>309.601</v>
      </c>
      <c r="G20" s="21">
        <v>13312.8</v>
      </c>
    </row>
    <row r="21" spans="1:16383" ht="21" customHeight="1">
      <c r="A21" s="26"/>
      <c r="B21" s="19" t="s">
        <v>19</v>
      </c>
      <c r="C21" s="22" t="s">
        <v>101</v>
      </c>
      <c r="D21" s="21">
        <v>41</v>
      </c>
      <c r="E21" s="21">
        <v>391.9</v>
      </c>
      <c r="F21" s="21">
        <f t="shared" si="0"/>
        <v>309.601</v>
      </c>
      <c r="G21" s="21">
        <v>12693.6</v>
      </c>
    </row>
    <row r="22" spans="1:16383" ht="21" customHeight="1">
      <c r="A22" s="26"/>
      <c r="B22" s="19" t="s">
        <v>149</v>
      </c>
      <c r="C22" s="19" t="s">
        <v>148</v>
      </c>
      <c r="D22" s="21">
        <v>52</v>
      </c>
      <c r="E22" s="21">
        <v>414.1</v>
      </c>
      <c r="F22" s="21">
        <f t="shared" si="0"/>
        <v>327.13900000000001</v>
      </c>
      <c r="G22" s="21">
        <v>17011.2</v>
      </c>
    </row>
  </sheetData>
  <mergeCells count="2">
    <mergeCell ref="A1:G1"/>
    <mergeCell ref="A3:A22"/>
  </mergeCells>
  <phoneticPr fontId="11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"/>
  <sheetViews>
    <sheetView topLeftCell="A7" zoomScale="90" zoomScaleNormal="90" workbookViewId="0">
      <selection activeCell="A3" sqref="A3:A15"/>
    </sheetView>
  </sheetViews>
  <sheetFormatPr defaultColWidth="12.375" defaultRowHeight="21" customHeight="1"/>
  <cols>
    <col min="1" max="1" width="16.375" style="3" customWidth="1"/>
    <col min="2" max="2" width="24.875" style="3" customWidth="1"/>
    <col min="3" max="3" width="18.25" style="2" customWidth="1"/>
    <col min="4" max="4" width="6.5" style="2" customWidth="1"/>
    <col min="5" max="6" width="10.375" style="2" customWidth="1"/>
    <col min="7" max="7" width="11.75" style="2" customWidth="1"/>
    <col min="8" max="16382" width="12.375" style="2" customWidth="1"/>
    <col min="16383" max="16384" width="12.375" style="4"/>
  </cols>
  <sheetData>
    <row r="1" spans="1:16384" s="1" customFormat="1" ht="32.1" customHeight="1">
      <c r="A1" s="25" t="s">
        <v>37</v>
      </c>
      <c r="B1" s="25"/>
      <c r="C1" s="25"/>
      <c r="D1" s="25"/>
      <c r="E1" s="25"/>
      <c r="F1" s="25"/>
      <c r="G1" s="2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6"/>
      <c r="XFD1" s="6"/>
    </row>
    <row r="2" spans="1:16384" s="10" customFormat="1" ht="37.5" customHeight="1">
      <c r="A2" s="7" t="s">
        <v>3</v>
      </c>
      <c r="B2" s="7" t="s">
        <v>2</v>
      </c>
      <c r="C2" s="7" t="s">
        <v>0</v>
      </c>
      <c r="D2" s="7" t="s">
        <v>1</v>
      </c>
      <c r="E2" s="13" t="s">
        <v>31</v>
      </c>
      <c r="F2" s="14" t="s">
        <v>32</v>
      </c>
      <c r="G2" s="14" t="s">
        <v>33</v>
      </c>
      <c r="XFC2" s="11"/>
      <c r="XFD2" s="11"/>
    </row>
    <row r="3" spans="1:16384" s="8" customFormat="1" ht="24.95" customHeight="1">
      <c r="A3" s="26" t="s">
        <v>13</v>
      </c>
      <c r="B3" s="20" t="s">
        <v>14</v>
      </c>
      <c r="C3" s="22" t="s">
        <v>117</v>
      </c>
      <c r="D3" s="21">
        <v>43</v>
      </c>
      <c r="E3" s="21">
        <v>419.1</v>
      </c>
      <c r="F3" s="21">
        <f t="shared" ref="F3:F15" si="0">E3*0.79</f>
        <v>331.08900000000006</v>
      </c>
      <c r="G3" s="21">
        <v>14236.8</v>
      </c>
    </row>
    <row r="4" spans="1:16384" s="8" customFormat="1" ht="24.95" customHeight="1">
      <c r="A4" s="26"/>
      <c r="B4" s="20" t="s">
        <v>14</v>
      </c>
      <c r="C4" s="22" t="s">
        <v>118</v>
      </c>
      <c r="D4" s="21">
        <v>41</v>
      </c>
      <c r="E4" s="21">
        <v>419.1</v>
      </c>
      <c r="F4" s="21">
        <f t="shared" si="0"/>
        <v>331.08900000000006</v>
      </c>
      <c r="G4" s="21">
        <v>13574.6</v>
      </c>
    </row>
    <row r="5" spans="1:16384" s="8" customFormat="1" ht="24.95" customHeight="1">
      <c r="A5" s="26"/>
      <c r="B5" s="20" t="s">
        <v>14</v>
      </c>
      <c r="C5" s="22" t="s">
        <v>119</v>
      </c>
      <c r="D5" s="21">
        <v>41</v>
      </c>
      <c r="E5" s="21">
        <v>419.1</v>
      </c>
      <c r="F5" s="21">
        <f t="shared" si="0"/>
        <v>331.08900000000006</v>
      </c>
      <c r="G5" s="21">
        <v>13574.6</v>
      </c>
    </row>
    <row r="6" spans="1:16384" s="8" customFormat="1" ht="24.95" customHeight="1">
      <c r="A6" s="26"/>
      <c r="B6" s="17" t="s">
        <v>14</v>
      </c>
      <c r="C6" s="22" t="s">
        <v>120</v>
      </c>
      <c r="D6" s="21">
        <v>41</v>
      </c>
      <c r="E6" s="21">
        <v>419.1</v>
      </c>
      <c r="F6" s="21">
        <f t="shared" si="0"/>
        <v>331.08900000000006</v>
      </c>
      <c r="G6" s="21">
        <v>13574.6</v>
      </c>
    </row>
    <row r="7" spans="1:16384" s="8" customFormat="1" ht="24.95" customHeight="1">
      <c r="A7" s="26"/>
      <c r="B7" s="16" t="s">
        <v>17</v>
      </c>
      <c r="C7" s="22" t="s">
        <v>121</v>
      </c>
      <c r="D7" s="21">
        <v>47</v>
      </c>
      <c r="E7" s="21">
        <v>389.1</v>
      </c>
      <c r="F7" s="21">
        <f t="shared" si="0"/>
        <v>307.38900000000001</v>
      </c>
      <c r="G7" s="21">
        <v>14447.3</v>
      </c>
    </row>
    <row r="8" spans="1:16384" s="8" customFormat="1" ht="24.95" customHeight="1">
      <c r="A8" s="26"/>
      <c r="B8" s="19" t="s">
        <v>17</v>
      </c>
      <c r="C8" s="22" t="s">
        <v>122</v>
      </c>
      <c r="D8" s="21">
        <v>43</v>
      </c>
      <c r="E8" s="21">
        <v>389.1</v>
      </c>
      <c r="F8" s="21">
        <f t="shared" si="0"/>
        <v>307.38900000000001</v>
      </c>
      <c r="G8" s="21">
        <v>13217.7</v>
      </c>
    </row>
    <row r="9" spans="1:16384" s="8" customFormat="1" ht="24.95" customHeight="1">
      <c r="A9" s="26"/>
      <c r="B9" s="19" t="s">
        <v>17</v>
      </c>
      <c r="C9" s="22" t="s">
        <v>123</v>
      </c>
      <c r="D9" s="21">
        <v>48</v>
      </c>
      <c r="E9" s="21">
        <v>389.1</v>
      </c>
      <c r="F9" s="21">
        <f t="shared" si="0"/>
        <v>307.38900000000001</v>
      </c>
      <c r="G9" s="21">
        <v>14754.7</v>
      </c>
    </row>
    <row r="10" spans="1:16384" customFormat="1" ht="24.95" customHeight="1">
      <c r="A10" s="26"/>
      <c r="B10" s="19" t="s">
        <v>17</v>
      </c>
      <c r="C10" s="22" t="s">
        <v>124</v>
      </c>
      <c r="D10" s="21">
        <v>46</v>
      </c>
      <c r="E10" s="21">
        <v>389.1</v>
      </c>
      <c r="F10" s="21">
        <f t="shared" si="0"/>
        <v>307.38900000000001</v>
      </c>
      <c r="G10" s="21">
        <v>14139.9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4"/>
      <c r="XFD10" s="4"/>
    </row>
    <row r="11" spans="1:16384" customFormat="1" ht="24.95" customHeight="1">
      <c r="A11" s="26"/>
      <c r="B11" s="16" t="s">
        <v>15</v>
      </c>
      <c r="C11" s="22" t="s">
        <v>125</v>
      </c>
      <c r="D11" s="21">
        <v>39</v>
      </c>
      <c r="E11" s="21">
        <v>420.1</v>
      </c>
      <c r="F11" s="21">
        <f t="shared" si="0"/>
        <v>331.87900000000002</v>
      </c>
      <c r="G11" s="21">
        <v>12943.3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4"/>
      <c r="XFD11" s="4"/>
    </row>
    <row r="12" spans="1:16384" customFormat="1" ht="24.95" customHeight="1">
      <c r="A12" s="26"/>
      <c r="B12" s="16" t="s">
        <v>15</v>
      </c>
      <c r="C12" s="22" t="s">
        <v>126</v>
      </c>
      <c r="D12" s="21">
        <v>39</v>
      </c>
      <c r="E12" s="21">
        <v>420.1</v>
      </c>
      <c r="F12" s="21">
        <f t="shared" si="0"/>
        <v>331.87900000000002</v>
      </c>
      <c r="G12" s="21">
        <v>12943.3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4"/>
      <c r="XFD12" s="4"/>
    </row>
    <row r="13" spans="1:16384" customFormat="1" ht="24.95" customHeight="1">
      <c r="A13" s="26"/>
      <c r="B13" s="19" t="s">
        <v>15</v>
      </c>
      <c r="C13" s="22" t="s">
        <v>127</v>
      </c>
      <c r="D13" s="21">
        <v>41</v>
      </c>
      <c r="E13" s="21">
        <v>420.1</v>
      </c>
      <c r="F13" s="21">
        <f t="shared" si="0"/>
        <v>331.87900000000002</v>
      </c>
      <c r="G13" s="21">
        <v>13607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4"/>
      <c r="XFD13" s="4"/>
    </row>
    <row r="14" spans="1:16384" customFormat="1" ht="24.95" customHeight="1">
      <c r="A14" s="26"/>
      <c r="B14" s="19" t="s">
        <v>15</v>
      </c>
      <c r="C14" s="22" t="s">
        <v>128</v>
      </c>
      <c r="D14" s="21">
        <v>41</v>
      </c>
      <c r="E14" s="21">
        <v>420.1</v>
      </c>
      <c r="F14" s="21">
        <f t="shared" si="0"/>
        <v>331.87900000000002</v>
      </c>
      <c r="G14" s="21">
        <v>13607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4"/>
      <c r="XFD14" s="4"/>
    </row>
    <row r="15" spans="1:16384" customFormat="1" ht="24.95" customHeight="1">
      <c r="A15" s="26"/>
      <c r="B15" s="19" t="s">
        <v>16</v>
      </c>
      <c r="C15" s="21" t="s">
        <v>116</v>
      </c>
      <c r="D15" s="21">
        <v>38</v>
      </c>
      <c r="E15" s="21">
        <v>458</v>
      </c>
      <c r="F15" s="21">
        <f t="shared" si="0"/>
        <v>361.82</v>
      </c>
      <c r="G15" s="21">
        <v>13749.2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4"/>
      <c r="XFD15" s="4"/>
    </row>
  </sheetData>
  <mergeCells count="2">
    <mergeCell ref="A1:G1"/>
    <mergeCell ref="A3:A15"/>
  </mergeCells>
  <phoneticPr fontId="4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6</vt:i4>
      </vt:variant>
    </vt:vector>
  </HeadingPairs>
  <TitlesOfParts>
    <vt:vector size="12" baseType="lpstr">
      <vt:lpstr>商务学院</vt:lpstr>
      <vt:lpstr>管理学院</vt:lpstr>
      <vt:lpstr>信息学院</vt:lpstr>
      <vt:lpstr>农林学院</vt:lpstr>
      <vt:lpstr>机电学院</vt:lpstr>
      <vt:lpstr>建筑学院 </vt:lpstr>
      <vt:lpstr>管理学院!Print_Titles</vt:lpstr>
      <vt:lpstr>机电学院!Print_Titles</vt:lpstr>
      <vt:lpstr>'建筑学院 '!Print_Titles</vt:lpstr>
      <vt:lpstr>农林学院!Print_Titles</vt:lpstr>
      <vt:lpstr>商务学院!Print_Titles</vt:lpstr>
      <vt:lpstr>信息学院!Print_Titles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SkyUser</cp:lastModifiedBy>
  <cp:lastPrinted>2021-10-19T10:50:24Z</cp:lastPrinted>
  <dcterms:created xsi:type="dcterms:W3CDTF">2021-10-14T00:52:00Z</dcterms:created>
  <dcterms:modified xsi:type="dcterms:W3CDTF">2021-11-05T07:26:46Z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7131569DD0A34B55B35DBB1615148FD6</vt:lpwstr>
  </property>
  <property fmtid="{D5CDD505-2E9C-101B-9397-08002B2CF9AE}" pid="3" name="KSOProductBuildVer">
    <vt:lpwstr>2052-11.1.0.10938</vt:lpwstr>
  </property>
</Properties>
</file>