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唱标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<sst xmlns="http://schemas.openxmlformats.org/spreadsheetml/2006/main" count="22" uniqueCount="20">
  <si>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安庆职业技术学院校园基础设施提升工程-室内体育馆工程第三方跟踪审计服务（含工程结算审核）开标记录表</t>
  </si>
  <si>
    <t>项目编号：CG-AQ-W2023-066        采购人：安庆职业技术学院          开标日期：2023年5月4日09点00分</t>
  </si>
  <si>
    <t>序号</t>
  </si>
  <si>
    <t>投标单位名称</t>
  </si>
  <si>
    <r>
      <t>本项目《收费标准表》（见附件）中收费标准的</t>
    </r>
    <r>
      <rPr>
        <b/>
        <u val="single"/>
        <sz val="11"/>
        <color indexed="8"/>
        <rFont val="宋体"/>
        <family val="0"/>
      </rPr>
      <t xml:space="preserve">   </t>
    </r>
    <r>
      <rPr>
        <b/>
        <sz val="11"/>
        <color indexed="8"/>
        <rFont val="宋体"/>
        <family val="0"/>
      </rPr>
      <t>%</t>
    </r>
  </si>
  <si>
    <t>服务期（日历天）</t>
  </si>
  <si>
    <t>得分</t>
  </si>
  <si>
    <t>备注</t>
  </si>
  <si>
    <t>安徽瑞邦工程造价有限公司</t>
  </si>
  <si>
    <t>安徽华源工程咨询有限公司</t>
  </si>
  <si>
    <t>安徽省鑫诚工程咨询有限公司</t>
  </si>
  <si>
    <t>安徽恒华工程咨询有限公司</t>
  </si>
  <si>
    <t>同致诚工程咨询有限公司</t>
  </si>
  <si>
    <t>安徽和正工程咨询有限公司</t>
  </si>
  <si>
    <t>/</t>
  </si>
  <si>
    <t>华睿诚项目管理有限公司</t>
  </si>
  <si>
    <t>安徽易玖科技众创空间有限公司</t>
  </si>
  <si>
    <t>安徽万纬工程管理有限责任公司</t>
  </si>
  <si>
    <t>安徽天都建筑咨询有限责任公司</t>
  </si>
  <si>
    <t>安徽恒升工程项目管理有限公司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</si>
</sst>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</numFmts>
  <fonts count="45">
    <font>
      <sz val="10"/>
      <color indexed="8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2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2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80" fontId="2" fillId="0" borderId="9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distributed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5" sqref="A15:G15"/>
    </sheetView>
  </sheetViews>
  <sheetFormatPr defaultColWidth="10.28125" defaultRowHeight="12.75" customHeight="1"/>
  <cols>
    <col min="1" max="1" width="4.421875" style="0" customWidth="1"/>
    <col min="2" max="2" width="42.8515625" style="0" customWidth="1"/>
    <col min="3" max="4" width="24.7109375" style="0" customWidth="1"/>
    <col min="5" max="6" width="17.00390625" style="0" customWidth="1"/>
    <col min="7" max="7" width="12.57421875" style="0" customWidth="1"/>
  </cols>
  <sheetData>
    <row r="1" spans="1:7" ht="37.5" customHeight="1">
      <c r="A1" s="4" t="s">
        <v>0</v>
      </c>
      <c r="B1" s="4"/>
      <c r="C1" s="4"/>
      <c r="D1" s="4"/>
      <c r="E1" s="4"/>
      <c r="F1" s="4"/>
      <c r="G1" s="4"/>
    </row>
    <row r="2" spans="1:7" ht="34.5" customHeight="1">
      <c r="A2" s="5" t="s">
        <v>1</v>
      </c>
      <c r="B2" s="5"/>
      <c r="C2" s="5"/>
      <c r="D2" s="5"/>
      <c r="E2" s="5"/>
      <c r="F2" s="5"/>
      <c r="G2" s="5"/>
    </row>
    <row r="3" spans="1:7" ht="48" customHeight="1">
      <c r="A3" s="6" t="s">
        <v>2</v>
      </c>
      <c r="B3" s="6" t="s">
        <v>3</v>
      </c>
      <c r="C3" s="7" t="s">
        <v>4</v>
      </c>
      <c r="D3" s="7" t="s">
        <v>4</v>
      </c>
      <c r="E3" s="6" t="s">
        <v>5</v>
      </c>
      <c r="F3" s="6" t="s">
        <v>6</v>
      </c>
      <c r="G3" s="6" t="s">
        <v>7</v>
      </c>
    </row>
    <row r="4" spans="1:7" ht="27.75" customHeight="1">
      <c r="A4" s="6">
        <v>1</v>
      </c>
      <c r="B4" s="8" t="s">
        <v>8</v>
      </c>
      <c r="C4" s="3">
        <v>45</v>
      </c>
      <c r="D4" s="1">
        <v>24.89</v>
      </c>
      <c r="E4" s="9">
        <v>400</v>
      </c>
      <c r="F4" s="9">
        <v>79.02</v>
      </c>
      <c r="G4" s="9"/>
    </row>
    <row r="5" spans="1:7" ht="27.75" customHeight="1">
      <c r="A5" s="10">
        <v>2</v>
      </c>
      <c r="B5" s="8" t="s">
        <v>9</v>
      </c>
      <c r="C5" s="3">
        <v>35</v>
      </c>
      <c r="D5" s="2">
        <v>23</v>
      </c>
      <c r="E5" s="9">
        <v>400</v>
      </c>
      <c r="F5" s="11">
        <v>84.02</v>
      </c>
      <c r="G5" s="12"/>
    </row>
    <row r="6" spans="1:7" ht="27.75" customHeight="1">
      <c r="A6" s="6">
        <v>3</v>
      </c>
      <c r="B6" s="8" t="s">
        <v>10</v>
      </c>
      <c r="C6" s="3">
        <v>39.82</v>
      </c>
      <c r="D6" s="1">
        <v>10.98</v>
      </c>
      <c r="E6" s="9">
        <v>400</v>
      </c>
      <c r="F6" s="9">
        <v>89.11</v>
      </c>
      <c r="G6" s="9"/>
    </row>
    <row r="7" spans="1:7" ht="27.75" customHeight="1">
      <c r="A7" s="6">
        <v>4</v>
      </c>
      <c r="B7" s="8" t="s">
        <v>11</v>
      </c>
      <c r="C7" s="3">
        <v>49</v>
      </c>
      <c r="D7" s="3">
        <v>29.8</v>
      </c>
      <c r="E7" s="9">
        <v>400</v>
      </c>
      <c r="F7" s="9">
        <v>85.69</v>
      </c>
      <c r="G7" s="13"/>
    </row>
    <row r="8" spans="1:7" ht="27.75" customHeight="1">
      <c r="A8" s="6">
        <v>5</v>
      </c>
      <c r="B8" s="8" t="s">
        <v>12</v>
      </c>
      <c r="C8" s="3">
        <v>35</v>
      </c>
      <c r="D8" s="3">
        <v>30.7</v>
      </c>
      <c r="E8" s="9">
        <v>400</v>
      </c>
      <c r="F8" s="9">
        <v>82.93</v>
      </c>
      <c r="G8" s="13"/>
    </row>
    <row r="9" spans="1:7" ht="27.75" customHeight="1">
      <c r="A9" s="6">
        <v>6</v>
      </c>
      <c r="B9" s="8" t="s">
        <v>13</v>
      </c>
      <c r="C9" s="3">
        <v>45</v>
      </c>
      <c r="D9" s="3" t="s">
        <v>14</v>
      </c>
      <c r="E9" s="9">
        <v>400</v>
      </c>
      <c r="F9" s="9" t="s">
        <v>14</v>
      </c>
      <c r="G9" s="13"/>
    </row>
    <row r="10" spans="1:7" ht="27.75" customHeight="1">
      <c r="A10" s="6">
        <v>7</v>
      </c>
      <c r="B10" s="8" t="s">
        <v>15</v>
      </c>
      <c r="C10" s="3">
        <v>42</v>
      </c>
      <c r="D10" s="3">
        <v>14.05</v>
      </c>
      <c r="E10" s="9">
        <v>400</v>
      </c>
      <c r="F10" s="9">
        <v>84.45</v>
      </c>
      <c r="G10" s="13"/>
    </row>
    <row r="11" spans="1:7" ht="27.75" customHeight="1">
      <c r="A11" s="6">
        <v>8</v>
      </c>
      <c r="B11" s="8" t="s">
        <v>16</v>
      </c>
      <c r="C11" s="3">
        <v>48</v>
      </c>
      <c r="D11" s="3">
        <v>10</v>
      </c>
      <c r="E11" s="9">
        <v>400</v>
      </c>
      <c r="F11" s="9">
        <v>87</v>
      </c>
      <c r="G11" s="13"/>
    </row>
    <row r="12" spans="1:7" ht="27.75" customHeight="1">
      <c r="A12" s="6">
        <v>9</v>
      </c>
      <c r="B12" s="8" t="s">
        <v>17</v>
      </c>
      <c r="C12" s="3">
        <v>50</v>
      </c>
      <c r="D12" s="3">
        <v>21</v>
      </c>
      <c r="E12" s="9">
        <v>400</v>
      </c>
      <c r="F12" s="9">
        <v>85.43</v>
      </c>
      <c r="G12" s="13"/>
    </row>
    <row r="13" spans="1:7" ht="27.75" customHeight="1">
      <c r="A13" s="6">
        <v>10</v>
      </c>
      <c r="B13" s="8" t="s">
        <v>18</v>
      </c>
      <c r="C13" s="3">
        <v>49</v>
      </c>
      <c r="D13" s="3">
        <v>33</v>
      </c>
      <c r="E13" s="9">
        <v>400</v>
      </c>
      <c r="F13" s="9">
        <v>82.36</v>
      </c>
      <c r="G13" s="13"/>
    </row>
    <row r="14" spans="1:7" ht="27.75" customHeight="1">
      <c r="A14" s="6">
        <v>11</v>
      </c>
      <c r="B14" s="8" t="s">
        <v>19</v>
      </c>
      <c r="C14" s="3">
        <v>48</v>
      </c>
      <c r="D14" s="3">
        <v>35</v>
      </c>
      <c r="E14" s="9">
        <v>400</v>
      </c>
      <c r="F14" s="9">
        <v>82.19</v>
      </c>
      <c r="G14" s="13"/>
    </row>
    <row r="15" spans="1:7" ht="36" customHeight="1">
      <c r="A15" s="5"/>
      <c r="B15" s="5"/>
      <c r="C15" s="5"/>
      <c r="D15" s="5"/>
      <c r="E15" s="5"/>
      <c r="F15" s="5"/>
      <c r="G15" s="5"/>
    </row>
    <row r="16" spans="1:7" ht="12.75" customHeight="1">
      <c r="A16" s="14"/>
      <c r="B16" s="14"/>
      <c r="C16" s="14"/>
      <c r="D16" s="14"/>
      <c r="E16" s="14"/>
      <c r="F16" s="14"/>
      <c r="G16" s="14"/>
    </row>
  </sheetData>
  <sheetProtection/>
  <mergeCells count="3">
    <mergeCell ref="A1:G1"/>
    <mergeCell ref="A2:G2"/>
    <mergeCell ref="A15:G15"/>
  </mergeCells>
  <printOptions/>
  <pageMargins left="0.7868055555555555" right="0.7868055555555555" top="1" bottom="1" header="0.5" footer="0.5"/>
  <pageSetup cellComments="asDisplayed" firstPageNumber="1" useFirstPageNumber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B46" sqref="B46"/>
    </sheetView>
  </sheetViews>
  <sheetFormatPr defaultColWidth="9.140625" defaultRowHeight="12.75"/>
  <cols>
    <col min="1" max="1" width="16.140625" style="0" customWidth="1"/>
    <col min="3" max="3" width="12.8515625" style="0" bestFit="1" customWidth="1"/>
  </cols>
  <sheetData>
    <row r="1" spans="1:3" ht="14.25">
      <c r="A1" s="1">
        <v>24.89</v>
      </c>
      <c r="C1">
        <f>A7/A1*0.1*100</f>
        <v>4.017677782241864</v>
      </c>
    </row>
    <row r="2" spans="1:3" ht="14.25">
      <c r="A2" s="2">
        <v>23</v>
      </c>
      <c r="C2">
        <f>A7/A2*0.1*100</f>
        <v>4.3478260869565215</v>
      </c>
    </row>
    <row r="3" spans="1:3" ht="14.25">
      <c r="A3" s="1">
        <v>10.98</v>
      </c>
      <c r="C3">
        <f>A7/A3*0.1*100</f>
        <v>9.107468123861567</v>
      </c>
    </row>
    <row r="4" spans="1:3" ht="13.5">
      <c r="A4" s="3">
        <v>29.8</v>
      </c>
      <c r="C4">
        <f>A7/A4*0.1*100</f>
        <v>3.3557046979865772</v>
      </c>
    </row>
    <row r="5" spans="1:3" ht="13.5">
      <c r="A5" s="3">
        <v>30.7</v>
      </c>
      <c r="C5">
        <f aca="true" t="shared" si="0" ref="C5:C10">10/A5*0.1*100</f>
        <v>3.2573289902280136</v>
      </c>
    </row>
    <row r="6" spans="1:3" ht="13.5">
      <c r="A6" s="3">
        <v>14.05</v>
      </c>
      <c r="C6">
        <f t="shared" si="0"/>
        <v>7.117437722419928</v>
      </c>
    </row>
    <row r="7" spans="1:3" ht="13.5">
      <c r="A7" s="3">
        <v>10</v>
      </c>
      <c r="C7">
        <f t="shared" si="0"/>
        <v>10</v>
      </c>
    </row>
    <row r="8" spans="1:3" ht="13.5">
      <c r="A8" s="3">
        <v>21</v>
      </c>
      <c r="C8">
        <f t="shared" si="0"/>
        <v>4.761904761904762</v>
      </c>
    </row>
    <row r="9" spans="1:3" ht="13.5">
      <c r="A9" s="3">
        <v>33</v>
      </c>
      <c r="C9">
        <f t="shared" si="0"/>
        <v>3.0303030303030303</v>
      </c>
    </row>
    <row r="10" spans="1:3" ht="13.5">
      <c r="A10" s="3">
        <v>35</v>
      </c>
      <c r="C10">
        <f t="shared" si="0"/>
        <v>2.857142857142857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2020-12-08T10:24:06Z</dcterms:created>
  <dcterms:modified xsi:type="dcterms:W3CDTF">2023-05-04T09:02:15Z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C491E27140E04D8BA033BDA52682FDF5_13</vt:lpwstr>
  </property>
</Properties>
</file>